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minjungryu/Google Drive/Hydroponics Final/"/>
    </mc:Choice>
  </mc:AlternateContent>
  <bookViews>
    <workbookView xWindow="0" yWindow="460" windowWidth="24340" windowHeight="13380"/>
  </bookViews>
  <sheets>
    <sheet name="Sheet1" sheetId="1" r:id="rId1"/>
    <sheet name="Sheet2" sheetId="2" r:id="rId2"/>
  </sheets>
  <definedNames>
    <definedName name="_xlnm.Print_Area" localSheetId="0">Sheet1!#REF!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9" i="2" l="1"/>
  <c r="AJ19" i="2"/>
  <c r="AI19" i="2"/>
  <c r="AH19" i="2"/>
  <c r="AG19" i="2"/>
  <c r="AD19" i="2"/>
  <c r="AC19" i="2"/>
  <c r="AB19" i="2"/>
  <c r="AA19" i="2"/>
  <c r="Z19" i="2"/>
  <c r="AK18" i="2"/>
  <c r="AJ18" i="2"/>
  <c r="AI18" i="2"/>
  <c r="AH18" i="2"/>
  <c r="AG18" i="2"/>
  <c r="AD18" i="2"/>
  <c r="AC18" i="2"/>
  <c r="AB18" i="2"/>
  <c r="AA18" i="2"/>
  <c r="Z18" i="2"/>
  <c r="AK17" i="2"/>
  <c r="AJ17" i="2"/>
  <c r="AI17" i="2"/>
  <c r="AH17" i="2"/>
  <c r="AG17" i="2"/>
  <c r="AD17" i="2"/>
  <c r="AC17" i="2"/>
  <c r="AB17" i="2"/>
  <c r="AA17" i="2"/>
  <c r="Z17" i="2"/>
  <c r="AK15" i="2"/>
  <c r="AJ15" i="2"/>
  <c r="AI15" i="2"/>
  <c r="AH15" i="2"/>
  <c r="AG15" i="2"/>
  <c r="AD15" i="2"/>
  <c r="AC15" i="2"/>
  <c r="AB15" i="2"/>
  <c r="AA15" i="2"/>
  <c r="Z15" i="2"/>
  <c r="AK14" i="2"/>
  <c r="AJ14" i="2"/>
  <c r="AI14" i="2"/>
  <c r="AH14" i="2"/>
  <c r="AG14" i="2"/>
  <c r="AD14" i="2"/>
  <c r="AC14" i="2"/>
  <c r="AB14" i="2"/>
  <c r="AA14" i="2"/>
  <c r="Z14" i="2"/>
  <c r="AK13" i="2"/>
  <c r="AJ13" i="2"/>
  <c r="AI13" i="2"/>
  <c r="AH13" i="2"/>
  <c r="AG13" i="2"/>
  <c r="AD13" i="2"/>
  <c r="AC13" i="2"/>
  <c r="AB13" i="2"/>
  <c r="AA13" i="2"/>
  <c r="Z13" i="2"/>
  <c r="AK11" i="2"/>
  <c r="AJ11" i="2"/>
  <c r="AI11" i="2"/>
  <c r="AH11" i="2"/>
  <c r="AG11" i="2"/>
  <c r="AD11" i="2"/>
  <c r="AC11" i="2"/>
  <c r="AB11" i="2"/>
  <c r="AA11" i="2"/>
  <c r="Z11" i="2"/>
  <c r="AK10" i="2"/>
  <c r="AJ10" i="2"/>
  <c r="AI10" i="2"/>
  <c r="AH10" i="2"/>
  <c r="AG10" i="2"/>
  <c r="AD10" i="2"/>
  <c r="AC10" i="2"/>
  <c r="AB10" i="2"/>
  <c r="AA10" i="2"/>
  <c r="Z10" i="2"/>
  <c r="AK9" i="2"/>
  <c r="AJ9" i="2"/>
  <c r="AI9" i="2"/>
  <c r="AH9" i="2"/>
  <c r="AG9" i="2"/>
  <c r="AD9" i="2"/>
  <c r="AC9" i="2"/>
  <c r="AB9" i="2"/>
  <c r="AA9" i="2"/>
  <c r="Z9" i="2"/>
  <c r="AK7" i="2"/>
  <c r="AJ7" i="2"/>
  <c r="AI7" i="2"/>
  <c r="AH7" i="2"/>
  <c r="AG7" i="2"/>
  <c r="AD7" i="2"/>
  <c r="AC7" i="2"/>
  <c r="AB7" i="2"/>
  <c r="AA7" i="2"/>
  <c r="Z7" i="2"/>
  <c r="AK6" i="2"/>
  <c r="AJ6" i="2"/>
  <c r="AI6" i="2"/>
  <c r="AH6" i="2"/>
  <c r="AG6" i="2"/>
  <c r="AD6" i="2"/>
  <c r="AC6" i="2"/>
  <c r="AB6" i="2"/>
  <c r="AA6" i="2"/>
  <c r="Z6" i="2"/>
  <c r="AK5" i="2"/>
  <c r="AJ5" i="2"/>
  <c r="AI5" i="2"/>
  <c r="AH5" i="2"/>
  <c r="AG5" i="2"/>
  <c r="AD5" i="2"/>
  <c r="AC5" i="2"/>
  <c r="AB5" i="2"/>
  <c r="AA5" i="2"/>
  <c r="Z5" i="2"/>
</calcChain>
</file>

<file path=xl/sharedStrings.xml><?xml version="1.0" encoding="utf-8"?>
<sst xmlns="http://schemas.openxmlformats.org/spreadsheetml/2006/main" count="156" uniqueCount="18">
  <si>
    <t>Date</t>
  </si>
  <si>
    <t>Yellow</t>
  </si>
  <si>
    <t>Red</t>
  </si>
  <si>
    <t>Green</t>
  </si>
  <si>
    <t>White</t>
  </si>
  <si>
    <t>Control</t>
  </si>
  <si>
    <t>N-deficient</t>
  </si>
  <si>
    <t>P-deficient</t>
  </si>
  <si>
    <t>HGRH solution</t>
  </si>
  <si>
    <t>EC</t>
  </si>
  <si>
    <t>pH</t>
  </si>
  <si>
    <t>Solution</t>
  </si>
  <si>
    <t>Jar Before</t>
  </si>
  <si>
    <t>Jar After</t>
  </si>
  <si>
    <t>Temp</t>
  </si>
  <si>
    <t>Solution added (ml)</t>
  </si>
  <si>
    <t>HGRH</t>
  </si>
  <si>
    <t>Days after transplanting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</si>
</sst>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5" borderId="1" xfId="0" applyFill="1" applyBorder="1"/>
    <xf numFmtId="164" fontId="0" fillId="5" borderId="1" xfId="0" applyNumberForma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0" fillId="9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5" borderId="0" xfId="0" applyFill="1" applyBorder="1"/>
    <xf numFmtId="2" fontId="0" fillId="0" borderId="0" xfId="0" applyNumberFormat="1" applyBorder="1"/>
    <xf numFmtId="0" fontId="1" fillId="6" borderId="0" xfId="0" applyFont="1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2" fontId="0" fillId="0" borderId="0" xfId="0" applyNumberFormat="1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Sheet1!$B$5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Sheet1!$C$4:$G$4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Sheet1!$C$5:$G$5</c:f>
              <c:numCache>
                <c:formatCode>0.00</c:formatCode>
                <c:ptCount val="5"/>
                <c:pt idx="0">
                  <c:v>2.4</c:v>
                </c:pt>
                <c:pt idx="1">
                  <c:v>2.8</c:v>
                </c:pt>
                <c:pt idx="2">
                  <c:v>2.4</c:v>
                </c:pt>
                <c:pt idx="3">
                  <c:v>2.2</c:v>
                </c:pt>
                <c:pt idx="4">
                  <c:v>2.7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Sheet1!$B$6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Sheet1!$C$4:$G$4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Sheet1!$C$6:$G$6</c:f>
              <c:numCache>
                <c:formatCode>0.00</c:formatCode>
                <c:ptCount val="5"/>
                <c:pt idx="0">
                  <c:v>2.4</c:v>
                </c:pt>
                <c:pt idx="1">
                  <c:v>3.2</c:v>
                </c:pt>
                <c:pt idx="2">
                  <c:v>4.100000000000001</c:v>
                </c:pt>
                <c:pt idx="3">
                  <c:v>3.933333333333334</c:v>
                </c:pt>
                <c:pt idx="4">
                  <c:v>4.333333333333332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Sheet1!$B$7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Sheet1!$C$4:$G$4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Sheet1!$C$7:$G$7</c:f>
              <c:numCache>
                <c:formatCode>0.00</c:formatCode>
                <c:ptCount val="5"/>
                <c:pt idx="0">
                  <c:v>2.4</c:v>
                </c:pt>
                <c:pt idx="1">
                  <c:v>3.133333333333333</c:v>
                </c:pt>
                <c:pt idx="2">
                  <c:v>3.533333333333333</c:v>
                </c:pt>
                <c:pt idx="3">
                  <c:v>3.466666666666667</c:v>
                </c:pt>
                <c:pt idx="4">
                  <c:v>3.799999999999999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856848"/>
        <c:axId val="-2110850464"/>
      </c:lineChart>
      <c:catAx>
        <c:axId val="-2110856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850464"/>
        <c:crosses val="autoZero"/>
        <c:auto val="1"/>
        <c:lblAlgn val="ctr"/>
        <c:lblOffset val="100"/>
        <c:noMultiLvlLbl val="0"/>
      </c:catAx>
      <c:valAx>
        <c:axId val="-2110850464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EC</a:t>
                </a:r>
                <a:r>
                  <a:rPr lang="en-US" baseline="0"/>
                  <a:t> (mS.cm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85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N-deficient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Sheet1!$B$9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Sheet1!$C$8:$G$8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Sheet1!$C$9:$G$9</c:f>
              <c:numCache>
                <c:formatCode>0.00</c:formatCode>
                <c:ptCount val="5"/>
                <c:pt idx="0">
                  <c:v>1.6</c:v>
                </c:pt>
                <c:pt idx="1">
                  <c:v>2.1</c:v>
                </c:pt>
                <c:pt idx="2">
                  <c:v>1.5</c:v>
                </c:pt>
                <c:pt idx="3">
                  <c:v>1.6</c:v>
                </c:pt>
                <c:pt idx="4">
                  <c:v>2.0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Sheet1!$B$10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Sheet1!$C$8:$G$8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Sheet1!$C$10:$G$10</c:f>
              <c:numCache>
                <c:formatCode>0.00</c:formatCode>
                <c:ptCount val="5"/>
                <c:pt idx="0">
                  <c:v>1.6</c:v>
                </c:pt>
                <c:pt idx="1">
                  <c:v>2.4</c:v>
                </c:pt>
                <c:pt idx="2">
                  <c:v>2.9</c:v>
                </c:pt>
                <c:pt idx="3">
                  <c:v>2.666666666666666</c:v>
                </c:pt>
                <c:pt idx="4">
                  <c:v>2.866666666666667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Sheet1!$B$11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Sheet1!$C$8:$G$8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Sheet1!$C$11:$G$11</c:f>
              <c:numCache>
                <c:formatCode>0.00</c:formatCode>
                <c:ptCount val="5"/>
                <c:pt idx="0">
                  <c:v>1.6</c:v>
                </c:pt>
                <c:pt idx="1">
                  <c:v>2.3</c:v>
                </c:pt>
                <c:pt idx="2">
                  <c:v>2.366666666666667</c:v>
                </c:pt>
                <c:pt idx="3">
                  <c:v>2.333333333333333</c:v>
                </c:pt>
                <c:pt idx="4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732160"/>
        <c:axId val="-2113738112"/>
      </c:lineChart>
      <c:catAx>
        <c:axId val="-2113732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738112"/>
        <c:crosses val="autoZero"/>
        <c:auto val="1"/>
        <c:lblAlgn val="ctr"/>
        <c:lblOffset val="100"/>
        <c:noMultiLvlLbl val="0"/>
      </c:catAx>
      <c:valAx>
        <c:axId val="-2113738112"/>
        <c:scaling>
          <c:orientation val="minMax"/>
          <c:min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EC</a:t>
                </a:r>
                <a:r>
                  <a:rPr lang="en-US" baseline="0"/>
                  <a:t> (mS.cm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P-deficient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Sheet1!$B$13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Sheet1!$C$12:$G$12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Sheet1!$C$13:$G$13</c:f>
              <c:numCache>
                <c:formatCode>0.00</c:formatCode>
                <c:ptCount val="5"/>
                <c:pt idx="0">
                  <c:v>2.1</c:v>
                </c:pt>
                <c:pt idx="1">
                  <c:v>2.7</c:v>
                </c:pt>
                <c:pt idx="2">
                  <c:v>2.2</c:v>
                </c:pt>
                <c:pt idx="3">
                  <c:v>2.2</c:v>
                </c:pt>
                <c:pt idx="4">
                  <c:v>2.6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Sheet1!$B$14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Sheet1!$C$12:$G$12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Sheet1!$C$14:$G$14</c:f>
              <c:numCache>
                <c:formatCode>0.00</c:formatCode>
                <c:ptCount val="5"/>
                <c:pt idx="0">
                  <c:v>2.1</c:v>
                </c:pt>
                <c:pt idx="1">
                  <c:v>2.866666666666667</c:v>
                </c:pt>
                <c:pt idx="2">
                  <c:v>3.533333333333334</c:v>
                </c:pt>
                <c:pt idx="3">
                  <c:v>3.8</c:v>
                </c:pt>
                <c:pt idx="4">
                  <c:v>3.933333333333333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Sheet1!$B$15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Sheet1!$C$12:$G$12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Sheet1!$C$15:$G$15</c:f>
              <c:numCache>
                <c:formatCode>0.00</c:formatCode>
                <c:ptCount val="5"/>
                <c:pt idx="0">
                  <c:v>2.1</c:v>
                </c:pt>
                <c:pt idx="1">
                  <c:v>2.833333333333333</c:v>
                </c:pt>
                <c:pt idx="2">
                  <c:v>3.133333333333333</c:v>
                </c:pt>
                <c:pt idx="3">
                  <c:v>3.466666666666667</c:v>
                </c:pt>
                <c:pt idx="4">
                  <c:v>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781776"/>
        <c:axId val="-2113787728"/>
      </c:lineChart>
      <c:catAx>
        <c:axId val="-2113781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787728"/>
        <c:crosses val="autoZero"/>
        <c:auto val="1"/>
        <c:lblAlgn val="ctr"/>
        <c:lblOffset val="100"/>
        <c:noMultiLvlLbl val="0"/>
      </c:catAx>
      <c:valAx>
        <c:axId val="-2113787728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EC</a:t>
                </a:r>
                <a:r>
                  <a:rPr lang="en-US" baseline="0"/>
                  <a:t> (mS.cm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78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HGRH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Sheet1!$B$17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Sheet1!$C$16:$G$16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Sheet1!$C$17:$G$17</c:f>
              <c:numCache>
                <c:formatCode>0.00</c:formatCode>
                <c:ptCount val="5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Sheet1!$B$18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Sheet1!$C$16:$G$16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Sheet1!$C$18:$G$18</c:f>
              <c:numCache>
                <c:formatCode>0.00</c:formatCode>
                <c:ptCount val="5"/>
                <c:pt idx="0">
                  <c:v>2.0</c:v>
                </c:pt>
                <c:pt idx="1">
                  <c:v>2.8</c:v>
                </c:pt>
                <c:pt idx="2">
                  <c:v>3.1</c:v>
                </c:pt>
                <c:pt idx="3">
                  <c:v>3.333333333333333</c:v>
                </c:pt>
                <c:pt idx="4">
                  <c:v>3.7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Sheet1!$B$19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Sheet1!$C$16:$G$16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Sheet1!$C$19:$G$19</c:f>
              <c:numCache>
                <c:formatCode>0.00</c:formatCode>
                <c:ptCount val="5"/>
                <c:pt idx="0">
                  <c:v>2.0</c:v>
                </c:pt>
                <c:pt idx="1">
                  <c:v>2.566666666666666</c:v>
                </c:pt>
                <c:pt idx="2">
                  <c:v>2.700000000000001</c:v>
                </c:pt>
                <c:pt idx="3">
                  <c:v>2.9</c:v>
                </c:pt>
                <c:pt idx="4">
                  <c:v>2.833333333333333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831392"/>
        <c:axId val="-2113837344"/>
      </c:lineChart>
      <c:catAx>
        <c:axId val="-2113831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837344"/>
        <c:crosses val="autoZero"/>
        <c:auto val="1"/>
        <c:lblAlgn val="ctr"/>
        <c:lblOffset val="100"/>
        <c:noMultiLvlLbl val="0"/>
      </c:catAx>
      <c:valAx>
        <c:axId val="-2113837344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EC</a:t>
                </a:r>
                <a:r>
                  <a:rPr lang="en-US" baseline="0"/>
                  <a:t> (mS.cm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83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Sheet1!$I$5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Sheet1!$J$4:$N$4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Sheet1!$J$5:$N$5</c:f>
              <c:numCache>
                <c:formatCode>0.00</c:formatCode>
                <c:ptCount val="5"/>
                <c:pt idx="0">
                  <c:v>6.7</c:v>
                </c:pt>
                <c:pt idx="1">
                  <c:v>6.7</c:v>
                </c:pt>
                <c:pt idx="2">
                  <c:v>5.3</c:v>
                </c:pt>
                <c:pt idx="3">
                  <c:v>5.4</c:v>
                </c:pt>
                <c:pt idx="4">
                  <c:v>6.8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Sheet1!$I$6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Sheet1!$J$4:$N$4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Sheet1!$J$6:$N$6</c:f>
              <c:numCache>
                <c:formatCode>0.00</c:formatCode>
                <c:ptCount val="5"/>
                <c:pt idx="0">
                  <c:v>6.7</c:v>
                </c:pt>
                <c:pt idx="1">
                  <c:v>7.199999999999999</c:v>
                </c:pt>
                <c:pt idx="2">
                  <c:v>7.2</c:v>
                </c:pt>
                <c:pt idx="3">
                  <c:v>6.866666666666667</c:v>
                </c:pt>
                <c:pt idx="4">
                  <c:v>6.5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Sheet1!$I$7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Sheet1!$J$4:$N$4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Sheet1!$J$7:$N$7</c:f>
              <c:numCache>
                <c:formatCode>0.00</c:formatCode>
                <c:ptCount val="5"/>
                <c:pt idx="0">
                  <c:v>6.7</c:v>
                </c:pt>
                <c:pt idx="1">
                  <c:v>6.933333333333333</c:v>
                </c:pt>
                <c:pt idx="2">
                  <c:v>6.399999999999999</c:v>
                </c:pt>
                <c:pt idx="3">
                  <c:v>6.633333333333332</c:v>
                </c:pt>
                <c:pt idx="4">
                  <c:v>6.566666666666666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880672"/>
        <c:axId val="-2113886624"/>
      </c:lineChart>
      <c:catAx>
        <c:axId val="-2113880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886624"/>
        <c:crosses val="autoZero"/>
        <c:auto val="1"/>
        <c:lblAlgn val="ctr"/>
        <c:lblOffset val="100"/>
        <c:noMultiLvlLbl val="0"/>
      </c:catAx>
      <c:valAx>
        <c:axId val="-2113886624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  <a:endParaRPr lang="en-US" baseline="30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88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N-deficient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Sheet1!$I$9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Sheet1!$J$8:$N$8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Sheet1!$J$9:$N$9</c:f>
              <c:numCache>
                <c:formatCode>0.00</c:formatCode>
                <c:ptCount val="5"/>
                <c:pt idx="0">
                  <c:v>5.3</c:v>
                </c:pt>
                <c:pt idx="1">
                  <c:v>6.8</c:v>
                </c:pt>
                <c:pt idx="2">
                  <c:v>5.0</c:v>
                </c:pt>
                <c:pt idx="3">
                  <c:v>5.3</c:v>
                </c:pt>
                <c:pt idx="4">
                  <c:v>6.7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Sheet1!$I$10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Sheet1!$J$8:$N$8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Sheet1!$J$10:$N$10</c:f>
              <c:numCache>
                <c:formatCode>0.00</c:formatCode>
                <c:ptCount val="5"/>
                <c:pt idx="0">
                  <c:v>5.3</c:v>
                </c:pt>
                <c:pt idx="1">
                  <c:v>5.633333333333332</c:v>
                </c:pt>
                <c:pt idx="2">
                  <c:v>6.133333333333332</c:v>
                </c:pt>
                <c:pt idx="3">
                  <c:v>6.333333333333332</c:v>
                </c:pt>
                <c:pt idx="4">
                  <c:v>6.099999999999999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Sheet1!$I$11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Sheet1!$J$8:$N$8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Sheet1!$J$11:$N$11</c:f>
              <c:numCache>
                <c:formatCode>0.00</c:formatCode>
                <c:ptCount val="5"/>
                <c:pt idx="0">
                  <c:v>5.3</c:v>
                </c:pt>
                <c:pt idx="1">
                  <c:v>6.266666666666666</c:v>
                </c:pt>
                <c:pt idx="2">
                  <c:v>5.933333333333333</c:v>
                </c:pt>
                <c:pt idx="3">
                  <c:v>6.233333333333333</c:v>
                </c:pt>
                <c:pt idx="4">
                  <c:v>6.433333333333333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286416"/>
        <c:axId val="-2107280480"/>
      </c:lineChart>
      <c:catAx>
        <c:axId val="-2107286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7280480"/>
        <c:crosses val="autoZero"/>
        <c:auto val="1"/>
        <c:lblAlgn val="ctr"/>
        <c:lblOffset val="100"/>
        <c:noMultiLvlLbl val="0"/>
      </c:catAx>
      <c:valAx>
        <c:axId val="-2107280480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pH</a:t>
                </a:r>
                <a:endParaRPr lang="en-US" baseline="30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728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P-deficient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Sheet1!$I$13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Sheet1!$J$12:$N$12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Sheet1!$J$13:$N$13</c:f>
              <c:numCache>
                <c:formatCode>0.00</c:formatCode>
                <c:ptCount val="5"/>
                <c:pt idx="0">
                  <c:v>5.8</c:v>
                </c:pt>
                <c:pt idx="1">
                  <c:v>7.2</c:v>
                </c:pt>
                <c:pt idx="2">
                  <c:v>5.5</c:v>
                </c:pt>
                <c:pt idx="3">
                  <c:v>5.8</c:v>
                </c:pt>
                <c:pt idx="4">
                  <c:v>7.3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Sheet1!$I$14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Sheet1!$J$12:$N$12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Sheet1!$J$14:$N$14</c:f>
              <c:numCache>
                <c:formatCode>0.00</c:formatCode>
                <c:ptCount val="5"/>
                <c:pt idx="0">
                  <c:v>5.8</c:v>
                </c:pt>
                <c:pt idx="1">
                  <c:v>6.566666666666666</c:v>
                </c:pt>
                <c:pt idx="2">
                  <c:v>7.333333333333332</c:v>
                </c:pt>
                <c:pt idx="3">
                  <c:v>6.5</c:v>
                </c:pt>
                <c:pt idx="4">
                  <c:v>4.5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Sheet1!$I$15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Sheet1!$J$12:$N$12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Sheet1!$J$15:$N$15</c:f>
              <c:numCache>
                <c:formatCode>0.00</c:formatCode>
                <c:ptCount val="5"/>
                <c:pt idx="0">
                  <c:v>5.8</c:v>
                </c:pt>
                <c:pt idx="1">
                  <c:v>6.933333333333333</c:v>
                </c:pt>
                <c:pt idx="2">
                  <c:v>7.2</c:v>
                </c:pt>
                <c:pt idx="3">
                  <c:v>6.3</c:v>
                </c:pt>
                <c:pt idx="4">
                  <c:v>6.166666666666667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239408"/>
        <c:axId val="-2107233472"/>
      </c:lineChart>
      <c:catAx>
        <c:axId val="-2107239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7233472"/>
        <c:crosses val="autoZero"/>
        <c:auto val="1"/>
        <c:lblAlgn val="ctr"/>
        <c:lblOffset val="100"/>
        <c:noMultiLvlLbl val="0"/>
      </c:catAx>
      <c:valAx>
        <c:axId val="-2107233472"/>
        <c:scaling>
          <c:orientation val="minMax"/>
          <c:min val="4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723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HGRH 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Sheet1!$I$17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Sheet1!$J$16:$N$16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Sheet1!$J$17:$N$17</c:f>
              <c:numCache>
                <c:formatCode>0.00</c:formatCode>
                <c:ptCount val="5"/>
                <c:pt idx="0">
                  <c:v>5.8</c:v>
                </c:pt>
                <c:pt idx="1">
                  <c:v>5.8</c:v>
                </c:pt>
                <c:pt idx="2">
                  <c:v>6.6</c:v>
                </c:pt>
                <c:pt idx="3">
                  <c:v>6.0</c:v>
                </c:pt>
                <c:pt idx="4">
                  <c:v>6.7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Sheet1!$I$18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Sheet1!$J$16:$N$16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Sheet1!$J$18:$N$18</c:f>
              <c:numCache>
                <c:formatCode>0.00</c:formatCode>
                <c:ptCount val="5"/>
                <c:pt idx="0">
                  <c:v>5.8</c:v>
                </c:pt>
                <c:pt idx="1">
                  <c:v>6.833333333333332</c:v>
                </c:pt>
                <c:pt idx="2">
                  <c:v>5.833333333333332</c:v>
                </c:pt>
                <c:pt idx="3">
                  <c:v>6.366666666666667</c:v>
                </c:pt>
                <c:pt idx="4">
                  <c:v>4.966666666666665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Sheet1!$I$19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Sheet1!$J$16:$N$16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Sheet1!$J$19:$N$19</c:f>
              <c:numCache>
                <c:formatCode>0.00</c:formatCode>
                <c:ptCount val="5"/>
                <c:pt idx="0">
                  <c:v>5.8</c:v>
                </c:pt>
                <c:pt idx="1">
                  <c:v>6.233333333333334</c:v>
                </c:pt>
                <c:pt idx="2">
                  <c:v>6.5</c:v>
                </c:pt>
                <c:pt idx="3">
                  <c:v>6.166666666666667</c:v>
                </c:pt>
                <c:pt idx="4">
                  <c:v>5.666666666666667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190000"/>
        <c:axId val="-2107184064"/>
      </c:lineChart>
      <c:catAx>
        <c:axId val="-2107190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7184064"/>
        <c:crosses val="autoZero"/>
        <c:auto val="1"/>
        <c:lblAlgn val="ctr"/>
        <c:lblOffset val="100"/>
        <c:noMultiLvlLbl val="0"/>
      </c:catAx>
      <c:valAx>
        <c:axId val="-2107184064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  <a:endParaRPr lang="en-US" baseline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719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N-deficient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Sheet1!$B$9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Sheet1!$C$8:$G$8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Sheet1!$C$9:$G$9</c:f>
              <c:numCache>
                <c:formatCode>0.00</c:formatCode>
                <c:ptCount val="5"/>
                <c:pt idx="0">
                  <c:v>1.6</c:v>
                </c:pt>
                <c:pt idx="1">
                  <c:v>2.1</c:v>
                </c:pt>
                <c:pt idx="2">
                  <c:v>1.5</c:v>
                </c:pt>
                <c:pt idx="3">
                  <c:v>1.6</c:v>
                </c:pt>
                <c:pt idx="4">
                  <c:v>2.0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Sheet1!$B$10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Sheet1!$C$8:$G$8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Sheet1!$C$10:$G$10</c:f>
              <c:numCache>
                <c:formatCode>0.00</c:formatCode>
                <c:ptCount val="5"/>
                <c:pt idx="0">
                  <c:v>1.6</c:v>
                </c:pt>
                <c:pt idx="1">
                  <c:v>2.4</c:v>
                </c:pt>
                <c:pt idx="2">
                  <c:v>2.9</c:v>
                </c:pt>
                <c:pt idx="3">
                  <c:v>2.666666666666666</c:v>
                </c:pt>
                <c:pt idx="4">
                  <c:v>2.866666666666667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Sheet1!$B$11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Sheet1!$C$8:$G$8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Sheet1!$C$11:$G$11</c:f>
              <c:numCache>
                <c:formatCode>0.00</c:formatCode>
                <c:ptCount val="5"/>
                <c:pt idx="0">
                  <c:v>1.6</c:v>
                </c:pt>
                <c:pt idx="1">
                  <c:v>2.3</c:v>
                </c:pt>
                <c:pt idx="2">
                  <c:v>2.366666666666667</c:v>
                </c:pt>
                <c:pt idx="3">
                  <c:v>2.333333333333333</c:v>
                </c:pt>
                <c:pt idx="4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110672"/>
        <c:axId val="-2110104736"/>
      </c:lineChart>
      <c:catAx>
        <c:axId val="-2110110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104736"/>
        <c:crosses val="autoZero"/>
        <c:auto val="1"/>
        <c:lblAlgn val="ctr"/>
        <c:lblOffset val="100"/>
        <c:noMultiLvlLbl val="0"/>
      </c:catAx>
      <c:valAx>
        <c:axId val="-2110104736"/>
        <c:scaling>
          <c:orientation val="minMax"/>
          <c:min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EC</a:t>
                </a:r>
                <a:r>
                  <a:rPr lang="en-US" baseline="0"/>
                  <a:t> (mS.cm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11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P-deficient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Sheet1!$B$13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Sheet1!$C$12:$G$12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Sheet1!$C$13:$G$13</c:f>
              <c:numCache>
                <c:formatCode>0.00</c:formatCode>
                <c:ptCount val="5"/>
                <c:pt idx="0">
                  <c:v>2.1</c:v>
                </c:pt>
                <c:pt idx="1">
                  <c:v>2.7</c:v>
                </c:pt>
                <c:pt idx="2">
                  <c:v>2.2</c:v>
                </c:pt>
                <c:pt idx="3">
                  <c:v>2.2</c:v>
                </c:pt>
                <c:pt idx="4">
                  <c:v>2.6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Sheet1!$B$14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Sheet1!$C$12:$G$12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Sheet1!$C$14:$G$14</c:f>
              <c:numCache>
                <c:formatCode>0.00</c:formatCode>
                <c:ptCount val="5"/>
                <c:pt idx="0">
                  <c:v>2.1</c:v>
                </c:pt>
                <c:pt idx="1">
                  <c:v>2.866666666666667</c:v>
                </c:pt>
                <c:pt idx="2">
                  <c:v>3.533333333333334</c:v>
                </c:pt>
                <c:pt idx="3">
                  <c:v>3.8</c:v>
                </c:pt>
                <c:pt idx="4">
                  <c:v>3.933333333333333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Sheet1!$B$15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Sheet1!$C$12:$G$12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Sheet1!$C$15:$G$15</c:f>
              <c:numCache>
                <c:formatCode>0.00</c:formatCode>
                <c:ptCount val="5"/>
                <c:pt idx="0">
                  <c:v>2.1</c:v>
                </c:pt>
                <c:pt idx="1">
                  <c:v>2.833333333333333</c:v>
                </c:pt>
                <c:pt idx="2">
                  <c:v>3.133333333333333</c:v>
                </c:pt>
                <c:pt idx="3">
                  <c:v>3.466666666666667</c:v>
                </c:pt>
                <c:pt idx="4">
                  <c:v>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053840"/>
        <c:axId val="-2110047904"/>
      </c:lineChart>
      <c:catAx>
        <c:axId val="-2110053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047904"/>
        <c:crosses val="autoZero"/>
        <c:auto val="1"/>
        <c:lblAlgn val="ctr"/>
        <c:lblOffset val="100"/>
        <c:noMultiLvlLbl val="0"/>
      </c:catAx>
      <c:valAx>
        <c:axId val="-2110047904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EC</a:t>
                </a:r>
                <a:r>
                  <a:rPr lang="en-US" baseline="0"/>
                  <a:t> (mS.cm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05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HGRH Control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Sheet1!$B$17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Sheet1!$C$16:$G$16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Sheet1!$C$17:$G$17</c:f>
              <c:numCache>
                <c:formatCode>0.00</c:formatCode>
                <c:ptCount val="5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Sheet1!$B$18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Sheet1!$C$16:$G$16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Sheet1!$C$18:$G$18</c:f>
              <c:numCache>
                <c:formatCode>0.00</c:formatCode>
                <c:ptCount val="5"/>
                <c:pt idx="0">
                  <c:v>2.0</c:v>
                </c:pt>
                <c:pt idx="1">
                  <c:v>2.8</c:v>
                </c:pt>
                <c:pt idx="2">
                  <c:v>3.1</c:v>
                </c:pt>
                <c:pt idx="3">
                  <c:v>3.333333333333333</c:v>
                </c:pt>
                <c:pt idx="4">
                  <c:v>3.7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Sheet1!$B$19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Sheet1!$C$16:$G$16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Sheet1!$C$19:$G$19</c:f>
              <c:numCache>
                <c:formatCode>0.00</c:formatCode>
                <c:ptCount val="5"/>
                <c:pt idx="0">
                  <c:v>2.0</c:v>
                </c:pt>
                <c:pt idx="1">
                  <c:v>2.566666666666666</c:v>
                </c:pt>
                <c:pt idx="2">
                  <c:v>2.700000000000001</c:v>
                </c:pt>
                <c:pt idx="3">
                  <c:v>2.9</c:v>
                </c:pt>
                <c:pt idx="4">
                  <c:v>2.833333333333333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003856"/>
        <c:axId val="-2109997920"/>
      </c:lineChart>
      <c:catAx>
        <c:axId val="-2110003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9997920"/>
        <c:crosses val="autoZero"/>
        <c:auto val="1"/>
        <c:lblAlgn val="ctr"/>
        <c:lblOffset val="100"/>
        <c:noMultiLvlLbl val="0"/>
      </c:catAx>
      <c:valAx>
        <c:axId val="-2109997920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EC</a:t>
                </a:r>
                <a:r>
                  <a:rPr lang="en-US" baseline="0"/>
                  <a:t> (mS.cm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00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Sheet1!$I$5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Sheet1!$J$4:$N$4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Sheet1!$J$5:$N$5</c:f>
              <c:numCache>
                <c:formatCode>0.00</c:formatCode>
                <c:ptCount val="5"/>
                <c:pt idx="0">
                  <c:v>6.7</c:v>
                </c:pt>
                <c:pt idx="1">
                  <c:v>6.7</c:v>
                </c:pt>
                <c:pt idx="2">
                  <c:v>5.3</c:v>
                </c:pt>
                <c:pt idx="3">
                  <c:v>5.4</c:v>
                </c:pt>
                <c:pt idx="4">
                  <c:v>6.8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Sheet1!$I$6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Sheet1!$J$4:$N$4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Sheet1!$J$6:$N$6</c:f>
              <c:numCache>
                <c:formatCode>0.00</c:formatCode>
                <c:ptCount val="5"/>
                <c:pt idx="0">
                  <c:v>6.7</c:v>
                </c:pt>
                <c:pt idx="1">
                  <c:v>7.199999999999999</c:v>
                </c:pt>
                <c:pt idx="2">
                  <c:v>7.2</c:v>
                </c:pt>
                <c:pt idx="3">
                  <c:v>6.866666666666667</c:v>
                </c:pt>
                <c:pt idx="4">
                  <c:v>6.5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Sheet1!$I$7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Sheet1!$J$4:$N$4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Sheet1!$J$7:$N$7</c:f>
              <c:numCache>
                <c:formatCode>0.00</c:formatCode>
                <c:ptCount val="5"/>
                <c:pt idx="0">
                  <c:v>6.7</c:v>
                </c:pt>
                <c:pt idx="1">
                  <c:v>6.933333333333333</c:v>
                </c:pt>
                <c:pt idx="2">
                  <c:v>6.399999999999999</c:v>
                </c:pt>
                <c:pt idx="3">
                  <c:v>6.633333333333332</c:v>
                </c:pt>
                <c:pt idx="4">
                  <c:v>6.566666666666666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9953456"/>
        <c:axId val="-2109947520"/>
      </c:lineChart>
      <c:catAx>
        <c:axId val="-2109953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9947520"/>
        <c:crosses val="autoZero"/>
        <c:auto val="1"/>
        <c:lblAlgn val="ctr"/>
        <c:lblOffset val="100"/>
        <c:noMultiLvlLbl val="0"/>
      </c:catAx>
      <c:valAx>
        <c:axId val="-2109947520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  <a:endParaRPr lang="en-US" baseline="300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995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N-deficient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Sheet1!$I$9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Sheet1!$J$8:$N$8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Sheet1!$J$9:$N$9</c:f>
              <c:numCache>
                <c:formatCode>0.00</c:formatCode>
                <c:ptCount val="5"/>
                <c:pt idx="0">
                  <c:v>5.3</c:v>
                </c:pt>
                <c:pt idx="1">
                  <c:v>6.8</c:v>
                </c:pt>
                <c:pt idx="2">
                  <c:v>5.0</c:v>
                </c:pt>
                <c:pt idx="3">
                  <c:v>5.3</c:v>
                </c:pt>
                <c:pt idx="4">
                  <c:v>6.7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Sheet1!$I$10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Sheet1!$J$8:$N$8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Sheet1!$J$10:$N$10</c:f>
              <c:numCache>
                <c:formatCode>0.00</c:formatCode>
                <c:ptCount val="5"/>
                <c:pt idx="0">
                  <c:v>5.3</c:v>
                </c:pt>
                <c:pt idx="1">
                  <c:v>5.633333333333332</c:v>
                </c:pt>
                <c:pt idx="2">
                  <c:v>6.133333333333332</c:v>
                </c:pt>
                <c:pt idx="3">
                  <c:v>6.333333333333332</c:v>
                </c:pt>
                <c:pt idx="4">
                  <c:v>6.099999999999999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Sheet1!$I$11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Sheet1!$J$8:$N$8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Sheet1!$J$11:$N$11</c:f>
              <c:numCache>
                <c:formatCode>0.00</c:formatCode>
                <c:ptCount val="5"/>
                <c:pt idx="0">
                  <c:v>5.3</c:v>
                </c:pt>
                <c:pt idx="1">
                  <c:v>6.266666666666666</c:v>
                </c:pt>
                <c:pt idx="2">
                  <c:v>5.933333333333333</c:v>
                </c:pt>
                <c:pt idx="3">
                  <c:v>6.233333333333333</c:v>
                </c:pt>
                <c:pt idx="4">
                  <c:v>6.433333333333333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575504"/>
        <c:axId val="-2111581456"/>
      </c:lineChart>
      <c:catAx>
        <c:axId val="-2111575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1581456"/>
        <c:crosses val="autoZero"/>
        <c:auto val="1"/>
        <c:lblAlgn val="ctr"/>
        <c:lblOffset val="100"/>
        <c:noMultiLvlLbl val="0"/>
      </c:catAx>
      <c:valAx>
        <c:axId val="-2111581456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pH</a:t>
                </a:r>
                <a:endParaRPr lang="en-US" baseline="300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157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P-deficient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Sheet1!$I$13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Sheet1!$J$12:$N$12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Sheet1!$J$13:$N$13</c:f>
              <c:numCache>
                <c:formatCode>0.00</c:formatCode>
                <c:ptCount val="5"/>
                <c:pt idx="0">
                  <c:v>5.8</c:v>
                </c:pt>
                <c:pt idx="1">
                  <c:v>7.2</c:v>
                </c:pt>
                <c:pt idx="2">
                  <c:v>5.5</c:v>
                </c:pt>
                <c:pt idx="3">
                  <c:v>5.8</c:v>
                </c:pt>
                <c:pt idx="4">
                  <c:v>7.3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Sheet1!$I$14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Sheet1!$J$12:$N$12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Sheet1!$J$14:$N$14</c:f>
              <c:numCache>
                <c:formatCode>0.00</c:formatCode>
                <c:ptCount val="5"/>
                <c:pt idx="0">
                  <c:v>5.8</c:v>
                </c:pt>
                <c:pt idx="1">
                  <c:v>6.566666666666666</c:v>
                </c:pt>
                <c:pt idx="2">
                  <c:v>7.333333333333332</c:v>
                </c:pt>
                <c:pt idx="3">
                  <c:v>6.5</c:v>
                </c:pt>
                <c:pt idx="4">
                  <c:v>4.5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Sheet1!$I$15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Sheet1!$J$12:$N$12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Sheet1!$J$15:$N$15</c:f>
              <c:numCache>
                <c:formatCode>0.00</c:formatCode>
                <c:ptCount val="5"/>
                <c:pt idx="0">
                  <c:v>5.8</c:v>
                </c:pt>
                <c:pt idx="1">
                  <c:v>6.933333333333333</c:v>
                </c:pt>
                <c:pt idx="2">
                  <c:v>7.2</c:v>
                </c:pt>
                <c:pt idx="3">
                  <c:v>6.3</c:v>
                </c:pt>
                <c:pt idx="4">
                  <c:v>6.166666666666667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644384"/>
        <c:axId val="-2111650336"/>
      </c:lineChart>
      <c:catAx>
        <c:axId val="-211164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1650336"/>
        <c:crosses val="autoZero"/>
        <c:auto val="1"/>
        <c:lblAlgn val="ctr"/>
        <c:lblOffset val="100"/>
        <c:noMultiLvlLbl val="0"/>
      </c:catAx>
      <c:valAx>
        <c:axId val="-2111650336"/>
        <c:scaling>
          <c:orientation val="minMax"/>
          <c:min val="4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164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HGRH Control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Sheet1!$I$17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Sheet1!$J$16:$N$16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Sheet1!$J$17:$N$17</c:f>
              <c:numCache>
                <c:formatCode>0.00</c:formatCode>
                <c:ptCount val="5"/>
                <c:pt idx="0">
                  <c:v>5.8</c:v>
                </c:pt>
                <c:pt idx="1">
                  <c:v>5.8</c:v>
                </c:pt>
                <c:pt idx="2">
                  <c:v>6.6</c:v>
                </c:pt>
                <c:pt idx="3">
                  <c:v>6.0</c:v>
                </c:pt>
                <c:pt idx="4">
                  <c:v>6.7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Sheet1!$I$18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Sheet1!$J$16:$N$16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Sheet1!$J$18:$N$18</c:f>
              <c:numCache>
                <c:formatCode>0.00</c:formatCode>
                <c:ptCount val="5"/>
                <c:pt idx="0">
                  <c:v>5.8</c:v>
                </c:pt>
                <c:pt idx="1">
                  <c:v>6.833333333333332</c:v>
                </c:pt>
                <c:pt idx="2">
                  <c:v>5.833333333333332</c:v>
                </c:pt>
                <c:pt idx="3">
                  <c:v>6.366666666666667</c:v>
                </c:pt>
                <c:pt idx="4">
                  <c:v>4.966666666666665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Sheet1!$I$19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Sheet1!$J$16:$N$16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Sheet1!$J$19:$N$19</c:f>
              <c:numCache>
                <c:formatCode>0.00</c:formatCode>
                <c:ptCount val="5"/>
                <c:pt idx="0">
                  <c:v>5.8</c:v>
                </c:pt>
                <c:pt idx="1">
                  <c:v>6.233333333333334</c:v>
                </c:pt>
                <c:pt idx="2">
                  <c:v>6.5</c:v>
                </c:pt>
                <c:pt idx="3">
                  <c:v>6.166666666666667</c:v>
                </c:pt>
                <c:pt idx="4">
                  <c:v>5.666666666666667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694064"/>
        <c:axId val="-2111700016"/>
      </c:lineChart>
      <c:catAx>
        <c:axId val="-2111694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1700016"/>
        <c:crosses val="autoZero"/>
        <c:auto val="1"/>
        <c:lblAlgn val="ctr"/>
        <c:lblOffset val="100"/>
        <c:noMultiLvlLbl val="0"/>
      </c:catAx>
      <c:valAx>
        <c:axId val="-2111700016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  <a:endParaRPr lang="en-US" baseline="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16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Sheet1!$B$5</c:f>
              <c:strCache>
                <c:ptCount val="1"/>
                <c:pt idx="0">
                  <c:v>Solution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Sheet1!$C$4:$G$4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Sheet1!$C$5:$G$5</c:f>
              <c:numCache>
                <c:formatCode>0.00</c:formatCode>
                <c:ptCount val="5"/>
                <c:pt idx="0">
                  <c:v>2.4</c:v>
                </c:pt>
                <c:pt idx="1">
                  <c:v>2.8</c:v>
                </c:pt>
                <c:pt idx="2">
                  <c:v>2.4</c:v>
                </c:pt>
                <c:pt idx="3">
                  <c:v>2.2</c:v>
                </c:pt>
                <c:pt idx="4">
                  <c:v>2.7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Sheet1!$B$6</c:f>
              <c:strCache>
                <c:ptCount val="1"/>
                <c:pt idx="0">
                  <c:v>Jar Before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Sheet1!$C$4:$G$4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Sheet1!$C$6:$G$6</c:f>
              <c:numCache>
                <c:formatCode>0.00</c:formatCode>
                <c:ptCount val="5"/>
                <c:pt idx="0">
                  <c:v>2.4</c:v>
                </c:pt>
                <c:pt idx="1">
                  <c:v>3.2</c:v>
                </c:pt>
                <c:pt idx="2">
                  <c:v>4.100000000000001</c:v>
                </c:pt>
                <c:pt idx="3">
                  <c:v>3.933333333333334</c:v>
                </c:pt>
                <c:pt idx="4">
                  <c:v>4.333333333333332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Sheet1!$B$7</c:f>
              <c:strCache>
                <c:ptCount val="1"/>
                <c:pt idx="0">
                  <c:v>Jar After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Sheet1!$C$4:$G$4</c:f>
              <c:numCache>
                <c:formatCode>General</c:formatCode>
                <c:ptCount val="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18.0</c:v>
                </c:pt>
                <c:pt idx="4">
                  <c:v>21.0</c:v>
                </c:pt>
              </c:numCache>
            </c:numRef>
          </c:cat>
          <c:val>
            <c:numRef>
              <c:f>Sheet1!$C$7:$G$7</c:f>
              <c:numCache>
                <c:formatCode>0.00</c:formatCode>
                <c:ptCount val="5"/>
                <c:pt idx="0">
                  <c:v>2.4</c:v>
                </c:pt>
                <c:pt idx="1">
                  <c:v>3.133333333333333</c:v>
                </c:pt>
                <c:pt idx="2">
                  <c:v>3.533333333333333</c:v>
                </c:pt>
                <c:pt idx="3">
                  <c:v>3.466666666666667</c:v>
                </c:pt>
                <c:pt idx="4">
                  <c:v>3.799999999999999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682224"/>
        <c:axId val="-2113688176"/>
      </c:lineChart>
      <c:catAx>
        <c:axId val="-2113682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After Transplanting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688176"/>
        <c:crosses val="autoZero"/>
        <c:auto val="1"/>
        <c:lblAlgn val="ctr"/>
        <c:lblOffset val="100"/>
        <c:noMultiLvlLbl val="0"/>
      </c:catAx>
      <c:valAx>
        <c:axId val="-2113688176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EC</a:t>
                </a:r>
                <a:r>
                  <a:rPr lang="en-US" baseline="0"/>
                  <a:t> (mS.cm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68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5" Type="http://schemas.openxmlformats.org/officeDocument/2006/relationships/chart" Target="../charts/chart13.xml"/><Relationship Id="rId6" Type="http://schemas.openxmlformats.org/officeDocument/2006/relationships/chart" Target="../charts/chart14.xml"/><Relationship Id="rId7" Type="http://schemas.openxmlformats.org/officeDocument/2006/relationships/chart" Target="../charts/chart15.xml"/><Relationship Id="rId8" Type="http://schemas.openxmlformats.org/officeDocument/2006/relationships/chart" Target="../charts/chart16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130175</xdr:colOff>
      <xdr:row>19</xdr:row>
      <xdr:rowOff>174625</xdr:rowOff>
    </xdr:from>
    <xdr:to>
      <xdr:col>7</xdr:col>
      <xdr:colOff>415925</xdr:colOff>
      <xdr:row>34</xdr:row>
      <xdr:rowOff>155575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146050</xdr:colOff>
      <xdr:row>35</xdr:row>
      <xdr:rowOff>120650</xdr:rowOff>
    </xdr:from>
    <xdr:to>
      <xdr:col>7</xdr:col>
      <xdr:colOff>431800</xdr:colOff>
      <xdr:row>50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51</xdr:row>
      <xdr:rowOff>25400</xdr:rowOff>
    </xdr:from>
    <xdr:to>
      <xdr:col>7</xdr:col>
      <xdr:colOff>438150</xdr:colOff>
      <xdr:row>66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165100</xdr:colOff>
      <xdr:row>66</xdr:row>
      <xdr:rowOff>152400</xdr:rowOff>
    </xdr:from>
    <xdr:to>
      <xdr:col>7</xdr:col>
      <xdr:colOff>450850</xdr:colOff>
      <xdr:row>81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361950</xdr:colOff>
      <xdr:row>34</xdr:row>
      <xdr:rowOff>165100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35</xdr:row>
      <xdr:rowOff>114300</xdr:rowOff>
    </xdr:from>
    <xdr:to>
      <xdr:col>14</xdr:col>
      <xdr:colOff>361950</xdr:colOff>
      <xdr:row>50</xdr:row>
      <xdr:rowOff>95250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51</xdr:row>
      <xdr:rowOff>0</xdr:rowOff>
    </xdr:from>
    <xdr:to>
      <xdr:col>14</xdr:col>
      <xdr:colOff>361950</xdr:colOff>
      <xdr:row>65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67</xdr:row>
      <xdr:rowOff>0</xdr:rowOff>
    </xdr:from>
    <xdr:to>
      <xdr:col>14</xdr:col>
      <xdr:colOff>361950</xdr:colOff>
      <xdr:row>81</xdr:row>
      <xdr:rowOff>165100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130175</xdr:colOff>
      <xdr:row>19</xdr:row>
      <xdr:rowOff>174625</xdr:rowOff>
    </xdr:from>
    <xdr:to>
      <xdr:col>30</xdr:col>
      <xdr:colOff>415925</xdr:colOff>
      <xdr:row>34</xdr:row>
      <xdr:rowOff>155575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146050</xdr:colOff>
      <xdr:row>35</xdr:row>
      <xdr:rowOff>120650</xdr:rowOff>
    </xdr:from>
    <xdr:to>
      <xdr:col>30</xdr:col>
      <xdr:colOff>431800</xdr:colOff>
      <xdr:row>50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152400</xdr:colOff>
      <xdr:row>51</xdr:row>
      <xdr:rowOff>25400</xdr:rowOff>
    </xdr:from>
    <xdr:to>
      <xdr:col>30</xdr:col>
      <xdr:colOff>438150</xdr:colOff>
      <xdr:row>66</xdr:row>
      <xdr:rowOff>6350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165100</xdr:colOff>
      <xdr:row>66</xdr:row>
      <xdr:rowOff>152400</xdr:rowOff>
    </xdr:from>
    <xdr:to>
      <xdr:col>30</xdr:col>
      <xdr:colOff>450850</xdr:colOff>
      <xdr:row>81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0</xdr:colOff>
      <xdr:row>20</xdr:row>
      <xdr:rowOff>0</xdr:rowOff>
    </xdr:from>
    <xdr:to>
      <xdr:col>37</xdr:col>
      <xdr:colOff>361950</xdr:colOff>
      <xdr:row>34</xdr:row>
      <xdr:rowOff>165100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0</xdr:colOff>
      <xdr:row>35</xdr:row>
      <xdr:rowOff>114300</xdr:rowOff>
    </xdr:from>
    <xdr:to>
      <xdr:col>37</xdr:col>
      <xdr:colOff>361950</xdr:colOff>
      <xdr:row>50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51</xdr:row>
      <xdr:rowOff>0</xdr:rowOff>
    </xdr:from>
    <xdr:to>
      <xdr:col>37</xdr:col>
      <xdr:colOff>361950</xdr:colOff>
      <xdr:row>65</xdr:row>
      <xdr:rowOff>165100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67</xdr:row>
      <xdr:rowOff>0</xdr:rowOff>
    </xdr:from>
    <xdr:to>
      <xdr:col>37</xdr:col>
      <xdr:colOff>361950</xdr:colOff>
      <xdr:row>81</xdr:row>
      <xdr:rowOff>165100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E10" sqref="E10"/>
    </sheetView>
  </sheetViews>
  <sheetFormatPr baseColWidth="10" defaultColWidth="8.83203125" defaultRowHeight="15" x14ac:dyDescent="0.2"/>
  <cols>
    <col min="1" max="1" width="13" bestFit="1" customWidth="1"/>
    <col min="2" max="2" width="13.83203125" bestFit="1" customWidth="1"/>
    <col min="3" max="4" width="9.5" bestFit="1" customWidth="1"/>
    <col min="5" max="5" width="9.6640625" bestFit="1" customWidth="1"/>
    <col min="6" max="7" width="9.5" bestFit="1" customWidth="1"/>
    <col min="8" max="8" width="8.5" bestFit="1" customWidth="1"/>
    <col min="9" max="9" width="13" bestFit="1" customWidth="1"/>
    <col min="10" max="14" width="9.5" bestFit="1" customWidth="1"/>
  </cols>
  <sheetData>
    <row r="1" spans="1:15" x14ac:dyDescent="0.2">
      <c r="B1" s="16"/>
      <c r="H1" s="16"/>
      <c r="I1" s="16"/>
      <c r="J1" s="16"/>
      <c r="K1" s="16"/>
      <c r="L1" s="16"/>
      <c r="M1" s="16"/>
      <c r="N1" s="16"/>
      <c r="O1" s="16"/>
    </row>
    <row r="2" spans="1:15" x14ac:dyDescent="0.2">
      <c r="B2" s="16"/>
      <c r="C2" s="16" t="s">
        <v>9</v>
      </c>
      <c r="D2" s="16"/>
      <c r="E2" s="16"/>
      <c r="F2" s="16"/>
      <c r="G2" s="16"/>
      <c r="H2" s="16"/>
      <c r="I2" s="16" t="s">
        <v>10</v>
      </c>
      <c r="J2" s="16"/>
      <c r="K2" s="16"/>
      <c r="L2" s="16"/>
      <c r="M2" s="16"/>
      <c r="N2" s="16"/>
      <c r="O2" s="16"/>
    </row>
    <row r="3" spans="1:15" x14ac:dyDescent="0.2">
      <c r="B3" s="16" t="s">
        <v>0</v>
      </c>
      <c r="C3" s="15">
        <v>42524</v>
      </c>
      <c r="D3" s="15">
        <v>42531</v>
      </c>
      <c r="E3" s="15">
        <v>42534</v>
      </c>
      <c r="F3" s="15">
        <v>42538</v>
      </c>
      <c r="G3" s="15">
        <v>42541</v>
      </c>
      <c r="H3" s="16"/>
      <c r="I3" s="16" t="s">
        <v>0</v>
      </c>
      <c r="J3" s="15">
        <v>42524</v>
      </c>
      <c r="K3" s="15">
        <v>42531</v>
      </c>
      <c r="L3" s="15">
        <v>42534</v>
      </c>
      <c r="M3" s="15">
        <v>42538</v>
      </c>
      <c r="N3" s="15">
        <v>42541</v>
      </c>
      <c r="O3" s="16"/>
    </row>
    <row r="4" spans="1:15" x14ac:dyDescent="0.2">
      <c r="A4" s="17" t="s">
        <v>5</v>
      </c>
      <c r="C4" s="16">
        <v>0</v>
      </c>
      <c r="D4" s="16">
        <v>7</v>
      </c>
      <c r="E4" s="16">
        <v>14</v>
      </c>
      <c r="F4" s="16">
        <v>18</v>
      </c>
      <c r="G4" s="16">
        <v>21</v>
      </c>
      <c r="H4" s="16"/>
      <c r="I4" s="17" t="s">
        <v>5</v>
      </c>
      <c r="J4" s="16">
        <v>0</v>
      </c>
      <c r="K4" s="16">
        <v>7</v>
      </c>
      <c r="L4" s="16">
        <v>14</v>
      </c>
      <c r="M4" s="16">
        <v>18</v>
      </c>
      <c r="N4" s="16">
        <v>21</v>
      </c>
      <c r="O4" s="16" t="s">
        <v>17</v>
      </c>
    </row>
    <row r="5" spans="1:15" x14ac:dyDescent="0.2">
      <c r="B5" s="16" t="s">
        <v>11</v>
      </c>
      <c r="C5" s="18">
        <v>2.4</v>
      </c>
      <c r="D5" s="18">
        <v>2.8</v>
      </c>
      <c r="E5" s="18">
        <v>2.4</v>
      </c>
      <c r="F5" s="18">
        <v>2.2000000000000002</v>
      </c>
      <c r="G5" s="18">
        <v>2.7</v>
      </c>
      <c r="H5" s="16"/>
      <c r="I5" s="16" t="s">
        <v>11</v>
      </c>
      <c r="J5" s="18">
        <v>6.7</v>
      </c>
      <c r="K5" s="18">
        <v>6.7</v>
      </c>
      <c r="L5" s="18">
        <v>5.3</v>
      </c>
      <c r="M5" s="18">
        <v>5.4</v>
      </c>
      <c r="N5" s="18">
        <v>6.8</v>
      </c>
      <c r="O5" s="16"/>
    </row>
    <row r="6" spans="1:15" x14ac:dyDescent="0.2">
      <c r="B6" s="16" t="s">
        <v>12</v>
      </c>
      <c r="C6" s="18">
        <v>2.4</v>
      </c>
      <c r="D6" s="18">
        <v>3.1999999999999997</v>
      </c>
      <c r="E6" s="18">
        <v>4.1000000000000005</v>
      </c>
      <c r="F6" s="18">
        <v>3.9333333333333336</v>
      </c>
      <c r="G6" s="18">
        <v>4.333333333333333</v>
      </c>
      <c r="H6" s="16"/>
      <c r="I6" s="16" t="s">
        <v>12</v>
      </c>
      <c r="J6" s="18">
        <v>6.7</v>
      </c>
      <c r="K6" s="18">
        <v>7.1999999999999993</v>
      </c>
      <c r="L6" s="18">
        <v>7.2</v>
      </c>
      <c r="M6" s="18">
        <v>6.8666666666666671</v>
      </c>
      <c r="N6" s="18">
        <v>6.5</v>
      </c>
      <c r="O6" s="16"/>
    </row>
    <row r="7" spans="1:15" x14ac:dyDescent="0.2">
      <c r="B7" s="16" t="s">
        <v>13</v>
      </c>
      <c r="C7" s="18">
        <v>2.4</v>
      </c>
      <c r="D7" s="18">
        <v>3.1333333333333333</v>
      </c>
      <c r="E7" s="18">
        <v>3.5333333333333332</v>
      </c>
      <c r="F7" s="18">
        <v>3.4666666666666668</v>
      </c>
      <c r="G7" s="18">
        <v>3.7999999999999994</v>
      </c>
      <c r="H7" s="16"/>
      <c r="I7" s="16" t="s">
        <v>13</v>
      </c>
      <c r="J7" s="18">
        <v>6.7</v>
      </c>
      <c r="K7" s="18">
        <v>6.9333333333333336</v>
      </c>
      <c r="L7" s="18">
        <v>6.3999999999999995</v>
      </c>
      <c r="M7" s="18">
        <v>6.6333333333333329</v>
      </c>
      <c r="N7" s="18">
        <v>6.5666666666666664</v>
      </c>
      <c r="O7" s="16"/>
    </row>
    <row r="8" spans="1:15" x14ac:dyDescent="0.2">
      <c r="A8" s="19" t="s">
        <v>6</v>
      </c>
      <c r="C8" s="16">
        <v>0</v>
      </c>
      <c r="D8" s="16">
        <v>7</v>
      </c>
      <c r="E8" s="16">
        <v>14</v>
      </c>
      <c r="F8" s="16">
        <v>18</v>
      </c>
      <c r="G8" s="16">
        <v>21</v>
      </c>
      <c r="H8" s="16"/>
      <c r="I8" s="19" t="s">
        <v>6</v>
      </c>
      <c r="J8" s="16">
        <v>0</v>
      </c>
      <c r="K8" s="16">
        <v>7</v>
      </c>
      <c r="L8" s="16">
        <v>14</v>
      </c>
      <c r="M8" s="16">
        <v>18</v>
      </c>
      <c r="N8" s="16">
        <v>21</v>
      </c>
      <c r="O8" s="16" t="s">
        <v>17</v>
      </c>
    </row>
    <row r="9" spans="1:15" x14ac:dyDescent="0.2">
      <c r="B9" s="16" t="s">
        <v>11</v>
      </c>
      <c r="C9" s="18">
        <v>1.6</v>
      </c>
      <c r="D9" s="18">
        <v>2.1</v>
      </c>
      <c r="E9" s="18">
        <v>1.5</v>
      </c>
      <c r="F9" s="18">
        <v>1.6</v>
      </c>
      <c r="G9" s="18">
        <v>2</v>
      </c>
      <c r="H9" s="16"/>
      <c r="I9" s="16" t="s">
        <v>11</v>
      </c>
      <c r="J9" s="18">
        <v>5.3</v>
      </c>
      <c r="K9" s="18">
        <v>6.8</v>
      </c>
      <c r="L9" s="18">
        <v>5</v>
      </c>
      <c r="M9" s="18">
        <v>5.3</v>
      </c>
      <c r="N9" s="18">
        <v>6.7</v>
      </c>
      <c r="O9" s="16"/>
    </row>
    <row r="10" spans="1:15" x14ac:dyDescent="0.2">
      <c r="B10" s="16" t="s">
        <v>12</v>
      </c>
      <c r="C10" s="18">
        <v>1.6000000000000003</v>
      </c>
      <c r="D10" s="18">
        <v>2.4000000000000004</v>
      </c>
      <c r="E10" s="18">
        <v>2.9</v>
      </c>
      <c r="F10" s="18">
        <v>2.6666666666666665</v>
      </c>
      <c r="G10" s="18">
        <v>2.8666666666666667</v>
      </c>
      <c r="H10" s="16"/>
      <c r="I10" s="16" t="s">
        <v>12</v>
      </c>
      <c r="J10" s="18">
        <v>5.3</v>
      </c>
      <c r="K10" s="18">
        <v>5.6333333333333329</v>
      </c>
      <c r="L10" s="18">
        <v>6.1333333333333329</v>
      </c>
      <c r="M10" s="18">
        <v>6.333333333333333</v>
      </c>
      <c r="N10" s="18">
        <v>6.0999999999999988</v>
      </c>
      <c r="O10" s="16"/>
    </row>
    <row r="11" spans="1:15" x14ac:dyDescent="0.2">
      <c r="B11" s="16" t="s">
        <v>13</v>
      </c>
      <c r="C11" s="18">
        <v>1.6000000000000003</v>
      </c>
      <c r="D11" s="18">
        <v>2.2999999999999998</v>
      </c>
      <c r="E11" s="18">
        <v>2.3666666666666667</v>
      </c>
      <c r="F11" s="18">
        <v>2.3333333333333335</v>
      </c>
      <c r="G11" s="18">
        <v>2.6</v>
      </c>
      <c r="H11" s="16"/>
      <c r="I11" s="16" t="s">
        <v>13</v>
      </c>
      <c r="J11" s="18">
        <v>5.3</v>
      </c>
      <c r="K11" s="18">
        <v>6.2666666666666666</v>
      </c>
      <c r="L11" s="18">
        <v>5.9333333333333336</v>
      </c>
      <c r="M11" s="18">
        <v>6.2333333333333334</v>
      </c>
      <c r="N11" s="18">
        <v>6.4333333333333336</v>
      </c>
      <c r="O11" s="16"/>
    </row>
    <row r="12" spans="1:15" x14ac:dyDescent="0.2">
      <c r="A12" s="20" t="s">
        <v>7</v>
      </c>
      <c r="C12" s="16">
        <v>0</v>
      </c>
      <c r="D12" s="16">
        <v>7</v>
      </c>
      <c r="E12" s="16">
        <v>14</v>
      </c>
      <c r="F12" s="16">
        <v>18</v>
      </c>
      <c r="G12" s="16">
        <v>21</v>
      </c>
      <c r="H12" s="16"/>
      <c r="I12" s="20" t="s">
        <v>7</v>
      </c>
      <c r="J12" s="16">
        <v>0</v>
      </c>
      <c r="K12" s="16">
        <v>7</v>
      </c>
      <c r="L12" s="16">
        <v>14</v>
      </c>
      <c r="M12" s="16">
        <v>18</v>
      </c>
      <c r="N12" s="16">
        <v>21</v>
      </c>
      <c r="O12" s="16" t="s">
        <v>17</v>
      </c>
    </row>
    <row r="13" spans="1:15" x14ac:dyDescent="0.2">
      <c r="B13" s="16" t="s">
        <v>11</v>
      </c>
      <c r="C13" s="18">
        <v>2.1</v>
      </c>
      <c r="D13" s="18">
        <v>2.7</v>
      </c>
      <c r="E13" s="18">
        <v>2.2000000000000002</v>
      </c>
      <c r="F13" s="18">
        <v>2.2000000000000002</v>
      </c>
      <c r="G13" s="18">
        <v>2.6</v>
      </c>
      <c r="H13" s="16"/>
      <c r="I13" s="16" t="s">
        <v>11</v>
      </c>
      <c r="J13" s="18">
        <v>5.8</v>
      </c>
      <c r="K13" s="18">
        <v>7.2</v>
      </c>
      <c r="L13" s="18">
        <v>5.5</v>
      </c>
      <c r="M13" s="18">
        <v>5.8</v>
      </c>
      <c r="N13" s="18">
        <v>7.3</v>
      </c>
      <c r="O13" s="16"/>
    </row>
    <row r="14" spans="1:15" x14ac:dyDescent="0.2">
      <c r="B14" s="16" t="s">
        <v>12</v>
      </c>
      <c r="C14" s="18">
        <v>2.1</v>
      </c>
      <c r="D14" s="18">
        <v>2.8666666666666671</v>
      </c>
      <c r="E14" s="18">
        <v>3.5333333333333337</v>
      </c>
      <c r="F14" s="18">
        <v>3.8000000000000003</v>
      </c>
      <c r="G14" s="18">
        <v>3.9333333333333331</v>
      </c>
      <c r="H14" s="16"/>
      <c r="I14" s="16" t="s">
        <v>12</v>
      </c>
      <c r="J14" s="18">
        <v>5.8</v>
      </c>
      <c r="K14" s="18">
        <v>6.5666666666666664</v>
      </c>
      <c r="L14" s="18">
        <v>7.333333333333333</v>
      </c>
      <c r="M14" s="18">
        <v>6.5</v>
      </c>
      <c r="N14" s="18">
        <v>4.5</v>
      </c>
      <c r="O14" s="16"/>
    </row>
    <row r="15" spans="1:15" x14ac:dyDescent="0.2">
      <c r="A15" s="24"/>
      <c r="B15" s="25" t="s">
        <v>13</v>
      </c>
      <c r="C15" s="26">
        <v>2.1</v>
      </c>
      <c r="D15" s="26">
        <v>2.8333333333333335</v>
      </c>
      <c r="E15" s="26">
        <v>3.1333333333333333</v>
      </c>
      <c r="F15" s="26">
        <v>3.4666666666666668</v>
      </c>
      <c r="G15" s="26">
        <v>3.6999999999999997</v>
      </c>
      <c r="H15" s="25"/>
      <c r="I15" s="25" t="s">
        <v>13</v>
      </c>
      <c r="J15" s="18">
        <v>5.8</v>
      </c>
      <c r="K15" s="18">
        <v>6.9333333333333336</v>
      </c>
      <c r="L15" s="18">
        <v>7.2</v>
      </c>
      <c r="M15" s="18">
        <v>6.3</v>
      </c>
      <c r="N15" s="18">
        <v>6.166666666666667</v>
      </c>
      <c r="O15" s="16"/>
    </row>
    <row r="16" spans="1:15" x14ac:dyDescent="0.2">
      <c r="A16" s="25" t="s">
        <v>16</v>
      </c>
      <c r="B16" s="24"/>
      <c r="C16" s="25">
        <v>0</v>
      </c>
      <c r="D16" s="25">
        <v>7</v>
      </c>
      <c r="E16" s="25">
        <v>14</v>
      </c>
      <c r="F16" s="25">
        <v>18</v>
      </c>
      <c r="G16" s="25">
        <v>21</v>
      </c>
      <c r="H16" s="25"/>
      <c r="I16" s="25" t="s">
        <v>8</v>
      </c>
      <c r="J16" s="16">
        <v>0</v>
      </c>
      <c r="K16" s="16">
        <v>7</v>
      </c>
      <c r="L16" s="16">
        <v>14</v>
      </c>
      <c r="M16" s="16">
        <v>18</v>
      </c>
      <c r="N16" s="16">
        <v>21</v>
      </c>
      <c r="O16" s="16" t="s">
        <v>17</v>
      </c>
    </row>
    <row r="17" spans="1:15" x14ac:dyDescent="0.2">
      <c r="A17" s="24"/>
      <c r="B17" s="25" t="s">
        <v>11</v>
      </c>
      <c r="C17" s="26">
        <v>2</v>
      </c>
      <c r="D17" s="26">
        <v>2</v>
      </c>
      <c r="E17" s="26">
        <v>2</v>
      </c>
      <c r="F17" s="26">
        <v>2</v>
      </c>
      <c r="G17" s="26">
        <v>2.5</v>
      </c>
      <c r="H17" s="25"/>
      <c r="I17" s="25" t="s">
        <v>11</v>
      </c>
      <c r="J17" s="18">
        <v>5.8</v>
      </c>
      <c r="K17" s="18">
        <v>5.8</v>
      </c>
      <c r="L17" s="18">
        <v>6.6</v>
      </c>
      <c r="M17" s="18">
        <v>6</v>
      </c>
      <c r="N17" s="18">
        <v>6.7</v>
      </c>
      <c r="O17" s="16"/>
    </row>
    <row r="18" spans="1:15" x14ac:dyDescent="0.2">
      <c r="B18" s="16" t="s">
        <v>12</v>
      </c>
      <c r="C18" s="18">
        <v>2</v>
      </c>
      <c r="D18" s="18">
        <v>2.8000000000000003</v>
      </c>
      <c r="E18" s="18">
        <v>3.1</v>
      </c>
      <c r="F18" s="18">
        <v>3.3333333333333335</v>
      </c>
      <c r="G18" s="18">
        <v>3.6999999999999997</v>
      </c>
      <c r="H18" s="16"/>
      <c r="I18" s="16" t="s">
        <v>12</v>
      </c>
      <c r="J18" s="18">
        <v>5.8</v>
      </c>
      <c r="K18" s="18">
        <v>6.833333333333333</v>
      </c>
      <c r="L18" s="18">
        <v>5.833333333333333</v>
      </c>
      <c r="M18" s="18">
        <v>6.3666666666666671</v>
      </c>
      <c r="N18" s="18">
        <v>4.9666666666666659</v>
      </c>
      <c r="O18" s="16"/>
    </row>
    <row r="19" spans="1:15" x14ac:dyDescent="0.2">
      <c r="B19" s="16" t="s">
        <v>13</v>
      </c>
      <c r="C19" s="18">
        <v>2</v>
      </c>
      <c r="D19" s="18">
        <v>2.5666666666666664</v>
      </c>
      <c r="E19" s="18">
        <v>2.7000000000000006</v>
      </c>
      <c r="F19" s="18">
        <v>2.9</v>
      </c>
      <c r="G19" s="18">
        <v>2.8333333333333335</v>
      </c>
      <c r="H19" s="16"/>
      <c r="I19" s="16" t="s">
        <v>13</v>
      </c>
      <c r="J19" s="18">
        <v>5.8</v>
      </c>
      <c r="K19" s="18">
        <v>6.2333333333333343</v>
      </c>
      <c r="L19" s="18">
        <v>6.5</v>
      </c>
      <c r="M19" s="18">
        <v>6.166666666666667</v>
      </c>
      <c r="N19" s="18">
        <v>5.666666666666667</v>
      </c>
      <c r="O19" s="16"/>
    </row>
  </sheetData>
  <pageMargins left="0.25" right="0.25" top="0.75" bottom="0.75" header="0.3" footer="0.3"/>
  <pageSetup paperSize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>
      <selection sqref="A1:XFD1048576"/>
    </sheetView>
  </sheetViews>
  <sheetFormatPr baseColWidth="10" defaultColWidth="8.83203125" defaultRowHeight="15" x14ac:dyDescent="0.2"/>
  <cols>
    <col min="2" max="2" width="13.83203125" bestFit="1" customWidth="1"/>
    <col min="3" max="3" width="8.5" bestFit="1" customWidth="1"/>
    <col min="4" max="5" width="9.5" bestFit="1" customWidth="1"/>
    <col min="6" max="7" width="9.5" customWidth="1"/>
    <col min="8" max="8" width="8.5" bestFit="1" customWidth="1"/>
    <col min="9" max="10" width="9.5" bestFit="1" customWidth="1"/>
    <col min="11" max="12" width="9.5" customWidth="1"/>
    <col min="13" max="13" width="8.5" bestFit="1" customWidth="1"/>
    <col min="14" max="15" width="9.5" bestFit="1" customWidth="1"/>
    <col min="16" max="17" width="9.5" customWidth="1"/>
    <col min="18" max="18" width="8.6640625" bestFit="1" customWidth="1"/>
    <col min="19" max="22" width="9.6640625" bestFit="1" customWidth="1"/>
    <col min="23" max="23" width="9.6640625" customWidth="1"/>
    <col min="24" max="24" width="13" bestFit="1" customWidth="1"/>
    <col min="25" max="25" width="13.83203125" bestFit="1" customWidth="1"/>
    <col min="26" max="27" width="9.5" bestFit="1" customWidth="1"/>
    <col min="28" max="28" width="9.6640625" bestFit="1" customWidth="1"/>
    <col min="29" max="30" width="9.5" bestFit="1" customWidth="1"/>
    <col min="31" max="31" width="8.5" bestFit="1" customWidth="1"/>
    <col min="32" max="32" width="13" bestFit="1" customWidth="1"/>
    <col min="33" max="37" width="9.5" bestFit="1" customWidth="1"/>
  </cols>
  <sheetData>
    <row r="1" spans="1:3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Y1" s="16"/>
      <c r="AE1" s="16"/>
      <c r="AF1" s="16"/>
      <c r="AG1" s="16"/>
      <c r="AH1" s="16"/>
      <c r="AI1" s="16"/>
      <c r="AJ1" s="16"/>
      <c r="AK1" s="16"/>
      <c r="AL1" s="16"/>
    </row>
    <row r="2" spans="1:38" x14ac:dyDescent="0.2">
      <c r="A2" s="1"/>
      <c r="B2" s="1"/>
      <c r="C2" s="27" t="s">
        <v>11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2"/>
      <c r="Q2" s="12"/>
      <c r="R2" s="1"/>
      <c r="S2" s="1"/>
      <c r="T2" s="1"/>
      <c r="U2" s="1"/>
      <c r="V2" s="1"/>
      <c r="W2" s="16"/>
      <c r="Y2" s="16"/>
      <c r="Z2" s="16" t="s">
        <v>9</v>
      </c>
      <c r="AA2" s="16"/>
      <c r="AB2" s="16"/>
      <c r="AC2" s="16"/>
      <c r="AD2" s="16"/>
      <c r="AE2" s="16"/>
      <c r="AF2" s="16" t="s">
        <v>10</v>
      </c>
      <c r="AG2" s="16"/>
      <c r="AH2" s="16"/>
      <c r="AI2" s="16"/>
      <c r="AJ2" s="16"/>
      <c r="AK2" s="16"/>
      <c r="AL2" s="16"/>
    </row>
    <row r="3" spans="1:38" x14ac:dyDescent="0.2">
      <c r="A3" s="1"/>
      <c r="B3" s="1"/>
      <c r="C3" s="1" t="s">
        <v>14</v>
      </c>
      <c r="D3" s="1" t="s">
        <v>14</v>
      </c>
      <c r="E3" s="1" t="s">
        <v>14</v>
      </c>
      <c r="F3" s="1" t="s">
        <v>14</v>
      </c>
      <c r="G3" s="1" t="s">
        <v>14</v>
      </c>
      <c r="H3" s="1" t="s">
        <v>9</v>
      </c>
      <c r="I3" s="1" t="s">
        <v>9</v>
      </c>
      <c r="J3" s="1" t="s">
        <v>9</v>
      </c>
      <c r="K3" s="1" t="s">
        <v>9</v>
      </c>
      <c r="L3" s="1" t="s">
        <v>9</v>
      </c>
      <c r="M3" s="1" t="s">
        <v>10</v>
      </c>
      <c r="N3" s="1" t="s">
        <v>10</v>
      </c>
      <c r="O3" s="1" t="s">
        <v>10</v>
      </c>
      <c r="P3" s="1" t="s">
        <v>10</v>
      </c>
      <c r="Q3" s="1" t="s">
        <v>10</v>
      </c>
      <c r="R3" s="1"/>
      <c r="S3" s="1"/>
      <c r="T3" s="1"/>
      <c r="U3" s="1"/>
      <c r="V3" s="1"/>
      <c r="W3" s="16"/>
      <c r="Y3" s="16" t="s">
        <v>0</v>
      </c>
      <c r="Z3" s="15">
        <v>42524</v>
      </c>
      <c r="AA3" s="15">
        <v>42531</v>
      </c>
      <c r="AB3" s="15">
        <v>42534</v>
      </c>
      <c r="AC3" s="15">
        <v>42538</v>
      </c>
      <c r="AD3" s="15">
        <v>42541</v>
      </c>
      <c r="AE3" s="16"/>
      <c r="AF3" s="16" t="s">
        <v>0</v>
      </c>
      <c r="AG3" s="15">
        <v>42524</v>
      </c>
      <c r="AH3" s="15">
        <v>42531</v>
      </c>
      <c r="AI3" s="15">
        <v>42534</v>
      </c>
      <c r="AJ3" s="15">
        <v>42538</v>
      </c>
      <c r="AK3" s="15">
        <v>42541</v>
      </c>
      <c r="AL3" s="16"/>
    </row>
    <row r="4" spans="1:38" x14ac:dyDescent="0.2">
      <c r="A4" s="1"/>
      <c r="B4" s="1" t="s">
        <v>0</v>
      </c>
      <c r="C4" s="2">
        <v>42524</v>
      </c>
      <c r="D4" s="2">
        <v>42531</v>
      </c>
      <c r="E4" s="2">
        <v>42534</v>
      </c>
      <c r="F4" s="2">
        <v>42538</v>
      </c>
      <c r="G4" s="2">
        <v>42541</v>
      </c>
      <c r="H4" s="2">
        <v>42524</v>
      </c>
      <c r="I4" s="2">
        <v>42531</v>
      </c>
      <c r="J4" s="2">
        <v>42534</v>
      </c>
      <c r="K4" s="2">
        <v>42538</v>
      </c>
      <c r="L4" s="2">
        <v>42541</v>
      </c>
      <c r="M4" s="2">
        <v>42524</v>
      </c>
      <c r="N4" s="2">
        <v>42531</v>
      </c>
      <c r="O4" s="2">
        <v>42534</v>
      </c>
      <c r="P4" s="2">
        <v>42538</v>
      </c>
      <c r="Q4" s="2">
        <v>42541</v>
      </c>
      <c r="R4" s="1"/>
      <c r="S4" s="1"/>
      <c r="T4" s="1"/>
      <c r="U4" s="1"/>
      <c r="V4" s="1"/>
      <c r="W4" s="16"/>
      <c r="X4" s="17" t="s">
        <v>5</v>
      </c>
      <c r="Z4" s="16">
        <v>0</v>
      </c>
      <c r="AA4" s="16">
        <v>7</v>
      </c>
      <c r="AB4" s="16">
        <v>14</v>
      </c>
      <c r="AC4" s="16">
        <v>18</v>
      </c>
      <c r="AD4" s="16">
        <v>21</v>
      </c>
      <c r="AE4" s="16"/>
      <c r="AF4" s="17" t="s">
        <v>5</v>
      </c>
      <c r="AG4" s="16">
        <v>0</v>
      </c>
      <c r="AH4" s="16">
        <v>7</v>
      </c>
      <c r="AI4" s="16">
        <v>14</v>
      </c>
      <c r="AJ4" s="16">
        <v>18</v>
      </c>
      <c r="AK4" s="16">
        <v>21</v>
      </c>
      <c r="AL4" s="16" t="s">
        <v>17</v>
      </c>
    </row>
    <row r="5" spans="1:38" x14ac:dyDescent="0.2">
      <c r="A5" s="3" t="s">
        <v>1</v>
      </c>
      <c r="B5" s="3" t="s">
        <v>5</v>
      </c>
      <c r="C5" s="4"/>
      <c r="D5" s="4">
        <v>28</v>
      </c>
      <c r="E5" s="4">
        <v>26.6</v>
      </c>
      <c r="F5" s="4">
        <v>24.6</v>
      </c>
      <c r="G5" s="4">
        <v>25.9</v>
      </c>
      <c r="H5" s="4">
        <v>2.4</v>
      </c>
      <c r="I5" s="4">
        <v>2.8</v>
      </c>
      <c r="J5" s="4">
        <v>2.4</v>
      </c>
      <c r="K5" s="4">
        <v>2.2000000000000002</v>
      </c>
      <c r="L5" s="4">
        <v>2.7</v>
      </c>
      <c r="M5" s="4">
        <v>6.7</v>
      </c>
      <c r="N5" s="4">
        <v>6.7</v>
      </c>
      <c r="O5" s="4">
        <v>5.3</v>
      </c>
      <c r="P5" s="4">
        <v>5.4</v>
      </c>
      <c r="Q5" s="4">
        <v>6.8</v>
      </c>
      <c r="R5" s="1"/>
      <c r="S5" s="1"/>
      <c r="T5" s="1"/>
      <c r="U5" s="1"/>
      <c r="V5" s="1"/>
      <c r="W5" s="16"/>
      <c r="Y5" s="16" t="s">
        <v>11</v>
      </c>
      <c r="Z5" s="18">
        <f>H5</f>
        <v>2.4</v>
      </c>
      <c r="AA5" s="18">
        <f>I5</f>
        <v>2.8</v>
      </c>
      <c r="AB5" s="18">
        <f>J5</f>
        <v>2.4</v>
      </c>
      <c r="AC5" s="18">
        <f>K5</f>
        <v>2.2000000000000002</v>
      </c>
      <c r="AD5" s="18">
        <f>L5</f>
        <v>2.7</v>
      </c>
      <c r="AE5" s="16"/>
      <c r="AF5" s="16" t="s">
        <v>11</v>
      </c>
      <c r="AG5" s="18">
        <f>M5</f>
        <v>6.7</v>
      </c>
      <c r="AH5" s="18">
        <f>N5</f>
        <v>6.7</v>
      </c>
      <c r="AI5" s="18">
        <f>O5</f>
        <v>5.3</v>
      </c>
      <c r="AJ5" s="18">
        <f>P5</f>
        <v>5.4</v>
      </c>
      <c r="AK5" s="18">
        <f>Q5</f>
        <v>6.8</v>
      </c>
      <c r="AL5" s="16"/>
    </row>
    <row r="6" spans="1:38" x14ac:dyDescent="0.2">
      <c r="A6" s="5" t="s">
        <v>2</v>
      </c>
      <c r="B6" s="5" t="s">
        <v>6</v>
      </c>
      <c r="C6" s="6"/>
      <c r="D6" s="6">
        <v>28</v>
      </c>
      <c r="E6" s="6">
        <v>26.6</v>
      </c>
      <c r="F6" s="6">
        <v>24.6</v>
      </c>
      <c r="G6" s="6">
        <v>28.1</v>
      </c>
      <c r="H6" s="6">
        <v>1.6</v>
      </c>
      <c r="I6" s="6">
        <v>2.1</v>
      </c>
      <c r="J6" s="6">
        <v>1.5</v>
      </c>
      <c r="K6" s="6">
        <v>1.6</v>
      </c>
      <c r="L6" s="6">
        <v>2</v>
      </c>
      <c r="M6" s="6">
        <v>5.3</v>
      </c>
      <c r="N6" s="6">
        <v>6.8</v>
      </c>
      <c r="O6" s="6">
        <v>5</v>
      </c>
      <c r="P6" s="6">
        <v>5.3</v>
      </c>
      <c r="Q6" s="6">
        <v>6.7</v>
      </c>
      <c r="R6" s="1"/>
      <c r="S6" s="1"/>
      <c r="T6" s="1"/>
      <c r="U6" s="1"/>
      <c r="V6" s="1"/>
      <c r="W6" s="16"/>
      <c r="Y6" s="16" t="s">
        <v>12</v>
      </c>
      <c r="Z6" s="18">
        <f>(H14+H15+H16)/3</f>
        <v>2.4</v>
      </c>
      <c r="AA6" s="18">
        <f t="shared" ref="AA6:AD6" si="0">(I14+I15+I16)/3</f>
        <v>3.1999999999999997</v>
      </c>
      <c r="AB6" s="18">
        <f t="shared" si="0"/>
        <v>4.1000000000000005</v>
      </c>
      <c r="AC6" s="18">
        <f t="shared" si="0"/>
        <v>3.9333333333333336</v>
      </c>
      <c r="AD6" s="18">
        <f t="shared" si="0"/>
        <v>4.333333333333333</v>
      </c>
      <c r="AE6" s="16"/>
      <c r="AF6" s="16" t="s">
        <v>12</v>
      </c>
      <c r="AG6" s="18">
        <f>(M14+M15+M16)/3</f>
        <v>6.7</v>
      </c>
      <c r="AH6" s="18">
        <f t="shared" ref="AH6:AK6" si="1">(N14+N15+N16)/3</f>
        <v>7.1999999999999993</v>
      </c>
      <c r="AI6" s="18">
        <f t="shared" si="1"/>
        <v>7.2</v>
      </c>
      <c r="AJ6" s="18">
        <f t="shared" si="1"/>
        <v>6.8666666666666671</v>
      </c>
      <c r="AK6" s="18">
        <f t="shared" si="1"/>
        <v>6.5</v>
      </c>
      <c r="AL6" s="16"/>
    </row>
    <row r="7" spans="1:38" x14ac:dyDescent="0.2">
      <c r="A7" s="7" t="s">
        <v>3</v>
      </c>
      <c r="B7" s="7" t="s">
        <v>7</v>
      </c>
      <c r="C7" s="8"/>
      <c r="D7" s="8">
        <v>28</v>
      </c>
      <c r="E7" s="8">
        <v>26.6</v>
      </c>
      <c r="F7" s="8">
        <v>24.6</v>
      </c>
      <c r="G7" s="8">
        <v>28.1</v>
      </c>
      <c r="H7" s="8">
        <v>2.1</v>
      </c>
      <c r="I7" s="8">
        <v>2.7</v>
      </c>
      <c r="J7" s="8">
        <v>2.2000000000000002</v>
      </c>
      <c r="K7" s="8">
        <v>2.2000000000000002</v>
      </c>
      <c r="L7" s="8">
        <v>2.6</v>
      </c>
      <c r="M7" s="8">
        <v>5.8</v>
      </c>
      <c r="N7" s="8">
        <v>7.2</v>
      </c>
      <c r="O7" s="8">
        <v>5.5</v>
      </c>
      <c r="P7" s="8">
        <v>5.8</v>
      </c>
      <c r="Q7" s="8">
        <v>7.3</v>
      </c>
      <c r="R7" s="1"/>
      <c r="S7" s="1"/>
      <c r="T7" s="1"/>
      <c r="U7" s="1"/>
      <c r="V7" s="1"/>
      <c r="W7" s="16"/>
      <c r="Y7" s="16" t="s">
        <v>13</v>
      </c>
      <c r="Z7" s="18">
        <f>(H30+H31+H32)/3</f>
        <v>2.4</v>
      </c>
      <c r="AA7" s="18">
        <f t="shared" ref="AA7:AD7" si="2">(I30+I31+I32)/3</f>
        <v>3.1333333333333333</v>
      </c>
      <c r="AB7" s="18">
        <f t="shared" si="2"/>
        <v>3.5333333333333332</v>
      </c>
      <c r="AC7" s="18">
        <f t="shared" si="2"/>
        <v>3.4666666666666668</v>
      </c>
      <c r="AD7" s="18">
        <f t="shared" si="2"/>
        <v>3.7999999999999994</v>
      </c>
      <c r="AE7" s="16"/>
      <c r="AF7" s="16" t="s">
        <v>13</v>
      </c>
      <c r="AG7" s="18">
        <f>(M30+M31+M32)/3</f>
        <v>6.7</v>
      </c>
      <c r="AH7" s="18">
        <f t="shared" ref="AH7:AK7" si="3">(N30+N31+N32)/3</f>
        <v>6.9333333333333336</v>
      </c>
      <c r="AI7" s="18">
        <f t="shared" si="3"/>
        <v>6.3999999999999995</v>
      </c>
      <c r="AJ7" s="18">
        <f t="shared" si="3"/>
        <v>6.6333333333333329</v>
      </c>
      <c r="AK7" s="18">
        <f t="shared" si="3"/>
        <v>6.5666666666666664</v>
      </c>
      <c r="AL7" s="16"/>
    </row>
    <row r="8" spans="1:38" x14ac:dyDescent="0.2">
      <c r="A8" s="9" t="s">
        <v>4</v>
      </c>
      <c r="B8" s="9" t="s">
        <v>8</v>
      </c>
      <c r="C8" s="10"/>
      <c r="D8" s="10">
        <v>26.4</v>
      </c>
      <c r="E8" s="10">
        <v>26.6</v>
      </c>
      <c r="F8" s="10">
        <v>26</v>
      </c>
      <c r="G8" s="10">
        <v>29.2</v>
      </c>
      <c r="H8" s="10">
        <v>2</v>
      </c>
      <c r="I8" s="10">
        <v>2</v>
      </c>
      <c r="J8" s="10">
        <v>2</v>
      </c>
      <c r="K8" s="10">
        <v>2</v>
      </c>
      <c r="L8" s="10">
        <v>2.5</v>
      </c>
      <c r="M8" s="10">
        <v>5.8</v>
      </c>
      <c r="N8" s="10">
        <v>5.8</v>
      </c>
      <c r="O8" s="10">
        <v>6.6</v>
      </c>
      <c r="P8" s="10">
        <v>6</v>
      </c>
      <c r="Q8" s="10">
        <v>6.7</v>
      </c>
      <c r="R8" s="1"/>
      <c r="S8" s="1"/>
      <c r="T8" s="1"/>
      <c r="U8" s="1"/>
      <c r="V8" s="1"/>
      <c r="W8" s="16"/>
      <c r="X8" s="19" t="s">
        <v>6</v>
      </c>
      <c r="Z8" s="16">
        <v>0</v>
      </c>
      <c r="AA8" s="16">
        <v>7</v>
      </c>
      <c r="AB8" s="16">
        <v>14</v>
      </c>
      <c r="AC8" s="16">
        <v>18</v>
      </c>
      <c r="AD8" s="16">
        <v>21</v>
      </c>
      <c r="AE8" s="16"/>
      <c r="AF8" s="19" t="s">
        <v>6</v>
      </c>
      <c r="AG8" s="16">
        <v>0</v>
      </c>
      <c r="AH8" s="16">
        <v>7</v>
      </c>
      <c r="AI8" s="16">
        <v>14</v>
      </c>
      <c r="AJ8" s="16">
        <v>18</v>
      </c>
      <c r="AK8" s="16">
        <v>21</v>
      </c>
      <c r="AL8" s="16" t="s">
        <v>17</v>
      </c>
    </row>
    <row r="9" spans="1:3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6"/>
      <c r="Y9" s="16" t="s">
        <v>11</v>
      </c>
      <c r="Z9" s="18">
        <f>H6</f>
        <v>1.6</v>
      </c>
      <c r="AA9" s="18">
        <f>I6</f>
        <v>2.1</v>
      </c>
      <c r="AB9" s="18">
        <f>J6</f>
        <v>1.5</v>
      </c>
      <c r="AC9" s="18">
        <f>K6</f>
        <v>1.6</v>
      </c>
      <c r="AD9" s="18">
        <f>L6</f>
        <v>2</v>
      </c>
      <c r="AE9" s="16"/>
      <c r="AF9" s="16" t="s">
        <v>11</v>
      </c>
      <c r="AG9" s="18">
        <f>M6</f>
        <v>5.3</v>
      </c>
      <c r="AH9" s="18">
        <f>N6</f>
        <v>6.8</v>
      </c>
      <c r="AI9" s="18">
        <f>O6</f>
        <v>5</v>
      </c>
      <c r="AJ9" s="18">
        <f>P6</f>
        <v>5.3</v>
      </c>
      <c r="AK9" s="18">
        <f>Q6</f>
        <v>6.7</v>
      </c>
      <c r="AL9" s="16"/>
    </row>
    <row r="10" spans="1:3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6"/>
      <c r="Y10" s="16" t="s">
        <v>12</v>
      </c>
      <c r="Z10" s="18">
        <f>(H17+H18+H19)/3</f>
        <v>1.6000000000000003</v>
      </c>
      <c r="AA10" s="18">
        <f t="shared" ref="AA10:AD10" si="4">(I17+I18+I19)/3</f>
        <v>2.4000000000000004</v>
      </c>
      <c r="AB10" s="18">
        <f t="shared" si="4"/>
        <v>2.9</v>
      </c>
      <c r="AC10" s="18">
        <f t="shared" si="4"/>
        <v>2.6666666666666665</v>
      </c>
      <c r="AD10" s="18">
        <f t="shared" si="4"/>
        <v>2.8666666666666667</v>
      </c>
      <c r="AE10" s="16"/>
      <c r="AF10" s="16" t="s">
        <v>12</v>
      </c>
      <c r="AG10" s="18">
        <f>(M17+M18+M19)/3</f>
        <v>5.3</v>
      </c>
      <c r="AH10" s="18">
        <f t="shared" ref="AH10:AK10" si="5">(N17+N18+N19)/3</f>
        <v>5.6333333333333329</v>
      </c>
      <c r="AI10" s="18">
        <f t="shared" si="5"/>
        <v>6.1333333333333329</v>
      </c>
      <c r="AJ10" s="18">
        <f t="shared" si="5"/>
        <v>6.333333333333333</v>
      </c>
      <c r="AK10" s="18">
        <f t="shared" si="5"/>
        <v>6.0999999999999988</v>
      </c>
      <c r="AL10" s="16"/>
    </row>
    <row r="11" spans="1:38" x14ac:dyDescent="0.2">
      <c r="A11" s="1"/>
      <c r="B11" s="1"/>
      <c r="C11" s="28" t="s">
        <v>12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3"/>
      <c r="Q11" s="13"/>
      <c r="R11" s="1"/>
      <c r="S11" s="1"/>
      <c r="T11" s="1"/>
      <c r="U11" s="1"/>
      <c r="V11" s="1"/>
      <c r="W11" s="16"/>
      <c r="Y11" s="16" t="s">
        <v>13</v>
      </c>
      <c r="Z11" s="18">
        <f>(H33+H34+H35)/3</f>
        <v>1.6000000000000003</v>
      </c>
      <c r="AA11" s="18">
        <f t="shared" ref="AA11:AD11" si="6">(I33+I34+I35)/3</f>
        <v>2.2999999999999998</v>
      </c>
      <c r="AB11" s="18">
        <f t="shared" si="6"/>
        <v>2.3666666666666667</v>
      </c>
      <c r="AC11" s="18">
        <f t="shared" si="6"/>
        <v>2.3333333333333335</v>
      </c>
      <c r="AD11" s="18">
        <f t="shared" si="6"/>
        <v>2.6</v>
      </c>
      <c r="AE11" s="16"/>
      <c r="AF11" s="16" t="s">
        <v>13</v>
      </c>
      <c r="AG11" s="18">
        <f>(M33+M34+M35)/3</f>
        <v>5.3</v>
      </c>
      <c r="AH11" s="18">
        <f t="shared" ref="AH11:AK11" si="7">(N33+N34+N35)/3</f>
        <v>6.2666666666666666</v>
      </c>
      <c r="AI11" s="18">
        <f t="shared" si="7"/>
        <v>5.9333333333333336</v>
      </c>
      <c r="AJ11" s="18">
        <f t="shared" si="7"/>
        <v>6.2333333333333334</v>
      </c>
      <c r="AK11" s="18">
        <f t="shared" si="7"/>
        <v>6.4333333333333336</v>
      </c>
      <c r="AL11" s="16"/>
    </row>
    <row r="12" spans="1:38" x14ac:dyDescent="0.2">
      <c r="A12" s="1"/>
      <c r="B12" s="1"/>
      <c r="C12" s="1" t="s">
        <v>14</v>
      </c>
      <c r="D12" s="1" t="s">
        <v>14</v>
      </c>
      <c r="E12" s="1" t="s">
        <v>14</v>
      </c>
      <c r="F12" s="1" t="s">
        <v>14</v>
      </c>
      <c r="G12" s="1" t="s">
        <v>14</v>
      </c>
      <c r="H12" s="1" t="s">
        <v>9</v>
      </c>
      <c r="I12" s="1" t="s">
        <v>9</v>
      </c>
      <c r="J12" s="1" t="s">
        <v>9</v>
      </c>
      <c r="K12" s="1" t="s">
        <v>9</v>
      </c>
      <c r="L12" s="1" t="s">
        <v>9</v>
      </c>
      <c r="M12" s="1" t="s">
        <v>10</v>
      </c>
      <c r="N12" s="1" t="s">
        <v>10</v>
      </c>
      <c r="O12" s="1" t="s">
        <v>10</v>
      </c>
      <c r="P12" s="1" t="s">
        <v>10</v>
      </c>
      <c r="Q12" s="1" t="s">
        <v>10</v>
      </c>
      <c r="R12" s="1"/>
      <c r="S12" s="1"/>
      <c r="T12" s="1"/>
      <c r="U12" s="1"/>
      <c r="V12" s="1"/>
      <c r="W12" s="16"/>
      <c r="X12" s="20" t="s">
        <v>7</v>
      </c>
      <c r="Z12" s="16">
        <v>0</v>
      </c>
      <c r="AA12" s="16">
        <v>7</v>
      </c>
      <c r="AB12" s="16">
        <v>14</v>
      </c>
      <c r="AC12" s="16">
        <v>18</v>
      </c>
      <c r="AD12" s="16">
        <v>21</v>
      </c>
      <c r="AE12" s="16"/>
      <c r="AF12" s="20" t="s">
        <v>7</v>
      </c>
      <c r="AG12" s="16">
        <v>0</v>
      </c>
      <c r="AH12" s="16">
        <v>7</v>
      </c>
      <c r="AI12" s="16">
        <v>14</v>
      </c>
      <c r="AJ12" s="16">
        <v>18</v>
      </c>
      <c r="AK12" s="16">
        <v>21</v>
      </c>
      <c r="AL12" s="16" t="s">
        <v>17</v>
      </c>
    </row>
    <row r="13" spans="1:38" x14ac:dyDescent="0.2">
      <c r="A13" s="1"/>
      <c r="B13" s="1" t="s">
        <v>0</v>
      </c>
      <c r="C13" s="2">
        <v>42524</v>
      </c>
      <c r="D13" s="2">
        <v>42531</v>
      </c>
      <c r="E13" s="2">
        <v>42534</v>
      </c>
      <c r="F13" s="2">
        <v>42538</v>
      </c>
      <c r="G13" s="2">
        <v>42541</v>
      </c>
      <c r="H13" s="2">
        <v>42524</v>
      </c>
      <c r="I13" s="2">
        <v>42531</v>
      </c>
      <c r="J13" s="2">
        <v>42534</v>
      </c>
      <c r="K13" s="2">
        <v>42538</v>
      </c>
      <c r="L13" s="2">
        <v>42541</v>
      </c>
      <c r="M13" s="2">
        <v>42524</v>
      </c>
      <c r="N13" s="2">
        <v>42531</v>
      </c>
      <c r="O13" s="2">
        <v>42534</v>
      </c>
      <c r="P13" s="2">
        <v>42538</v>
      </c>
      <c r="Q13" s="2">
        <v>42541</v>
      </c>
      <c r="R13" s="1"/>
      <c r="S13" s="1"/>
      <c r="T13" s="1"/>
      <c r="U13" s="1"/>
      <c r="V13" s="1"/>
      <c r="W13" s="16"/>
      <c r="Y13" s="16" t="s">
        <v>11</v>
      </c>
      <c r="Z13" s="18">
        <f>H7</f>
        <v>2.1</v>
      </c>
      <c r="AA13" s="18">
        <f>I7</f>
        <v>2.7</v>
      </c>
      <c r="AB13" s="18">
        <f>J7</f>
        <v>2.2000000000000002</v>
      </c>
      <c r="AC13" s="18">
        <f>K7</f>
        <v>2.2000000000000002</v>
      </c>
      <c r="AD13" s="18">
        <f>L7</f>
        <v>2.6</v>
      </c>
      <c r="AE13" s="16"/>
      <c r="AF13" s="16" t="s">
        <v>11</v>
      </c>
      <c r="AG13" s="18">
        <f>M7</f>
        <v>5.8</v>
      </c>
      <c r="AH13" s="18">
        <f>N7</f>
        <v>7.2</v>
      </c>
      <c r="AI13" s="18">
        <f>O7</f>
        <v>5.5</v>
      </c>
      <c r="AJ13" s="18">
        <f>P7</f>
        <v>5.8</v>
      </c>
      <c r="AK13" s="18">
        <f>Q7</f>
        <v>7.3</v>
      </c>
      <c r="AL13" s="16"/>
    </row>
    <row r="14" spans="1:38" x14ac:dyDescent="0.2">
      <c r="A14" s="3" t="s">
        <v>1</v>
      </c>
      <c r="B14" s="3" t="s">
        <v>5</v>
      </c>
      <c r="C14" s="4">
        <v>0</v>
      </c>
      <c r="D14" s="4">
        <v>28.8</v>
      </c>
      <c r="E14" s="4">
        <v>28.3</v>
      </c>
      <c r="F14" s="4">
        <v>25.4</v>
      </c>
      <c r="G14" s="4">
        <v>26.1</v>
      </c>
      <c r="H14" s="4">
        <v>2.4</v>
      </c>
      <c r="I14" s="4">
        <v>3.2</v>
      </c>
      <c r="J14" s="4">
        <v>3.9</v>
      </c>
      <c r="K14" s="4">
        <v>3.9</v>
      </c>
      <c r="L14" s="4">
        <v>4.4000000000000004</v>
      </c>
      <c r="M14" s="4">
        <v>6.7</v>
      </c>
      <c r="N14" s="4">
        <v>7.3</v>
      </c>
      <c r="O14" s="4">
        <v>7.2</v>
      </c>
      <c r="P14" s="4">
        <v>6.5</v>
      </c>
      <c r="Q14" s="4">
        <v>5.4</v>
      </c>
      <c r="R14" s="1"/>
      <c r="S14" s="1"/>
      <c r="T14" s="1"/>
      <c r="U14" s="1"/>
      <c r="V14" s="1"/>
      <c r="W14" s="16"/>
      <c r="Y14" s="16" t="s">
        <v>12</v>
      </c>
      <c r="Z14" s="18">
        <f>(H20+H21+H22)/3</f>
        <v>2.1</v>
      </c>
      <c r="AA14" s="18">
        <f t="shared" ref="AA14:AD14" si="8">(I20+I21+I22)/3</f>
        <v>2.8666666666666671</v>
      </c>
      <c r="AB14" s="18">
        <f t="shared" si="8"/>
        <v>3.5333333333333337</v>
      </c>
      <c r="AC14" s="18">
        <f t="shared" si="8"/>
        <v>3.8000000000000003</v>
      </c>
      <c r="AD14" s="18">
        <f t="shared" si="8"/>
        <v>3.9333333333333331</v>
      </c>
      <c r="AE14" s="16"/>
      <c r="AF14" s="16" t="s">
        <v>12</v>
      </c>
      <c r="AG14" s="18">
        <f>(M20+M21+M22)/3</f>
        <v>5.8</v>
      </c>
      <c r="AH14" s="18">
        <f t="shared" ref="AH14:AK14" si="9">(N20+N21+N22)/3</f>
        <v>6.5666666666666664</v>
      </c>
      <c r="AI14" s="18">
        <f t="shared" si="9"/>
        <v>7.333333333333333</v>
      </c>
      <c r="AJ14" s="18">
        <f t="shared" si="9"/>
        <v>6.5</v>
      </c>
      <c r="AK14" s="18">
        <f t="shared" si="9"/>
        <v>4.5</v>
      </c>
      <c r="AL14" s="16"/>
    </row>
    <row r="15" spans="1:38" x14ac:dyDescent="0.2">
      <c r="A15" s="3"/>
      <c r="B15" s="3"/>
      <c r="C15" s="4">
        <v>0</v>
      </c>
      <c r="D15" s="4"/>
      <c r="E15" s="4">
        <v>24.5</v>
      </c>
      <c r="F15" s="4">
        <v>25.3</v>
      </c>
      <c r="G15" s="4">
        <v>27.5</v>
      </c>
      <c r="H15" s="4">
        <v>2.4</v>
      </c>
      <c r="I15" s="4">
        <v>3.3</v>
      </c>
      <c r="J15" s="4">
        <v>4.4000000000000004</v>
      </c>
      <c r="K15" s="4">
        <v>4</v>
      </c>
      <c r="L15" s="4">
        <v>4.5</v>
      </c>
      <c r="M15" s="4">
        <v>6.7</v>
      </c>
      <c r="N15" s="4">
        <v>7.1</v>
      </c>
      <c r="O15" s="4">
        <v>7.1</v>
      </c>
      <c r="P15" s="4">
        <v>7</v>
      </c>
      <c r="Q15" s="4">
        <v>6.7</v>
      </c>
      <c r="R15" s="1"/>
      <c r="S15" s="1"/>
      <c r="T15" s="1"/>
      <c r="U15" s="1"/>
      <c r="V15" s="1"/>
      <c r="W15" s="16"/>
      <c r="Y15" s="16" t="s">
        <v>13</v>
      </c>
      <c r="Z15" s="18">
        <f>(H36+H37+H38)/3</f>
        <v>2.1</v>
      </c>
      <c r="AA15" s="18">
        <f t="shared" ref="AA15:AD15" si="10">(I36+I37+I38)/3</f>
        <v>2.8333333333333335</v>
      </c>
      <c r="AB15" s="18">
        <f t="shared" si="10"/>
        <v>3.1333333333333333</v>
      </c>
      <c r="AC15" s="18">
        <f t="shared" si="10"/>
        <v>3.4666666666666668</v>
      </c>
      <c r="AD15" s="18">
        <f t="shared" si="10"/>
        <v>3.6999999999999997</v>
      </c>
      <c r="AE15" s="16"/>
      <c r="AF15" s="16" t="s">
        <v>13</v>
      </c>
      <c r="AG15" s="18">
        <f>(M36+M37+M38)/3</f>
        <v>5.8</v>
      </c>
      <c r="AH15" s="18">
        <f t="shared" ref="AH15:AK15" si="11">(N36+N37+N38)/3</f>
        <v>6.9333333333333336</v>
      </c>
      <c r="AI15" s="18">
        <f t="shared" si="11"/>
        <v>7.2</v>
      </c>
      <c r="AJ15" s="18">
        <f t="shared" si="11"/>
        <v>6.3</v>
      </c>
      <c r="AK15" s="18">
        <f t="shared" si="11"/>
        <v>6.166666666666667</v>
      </c>
      <c r="AL15" s="16"/>
    </row>
    <row r="16" spans="1:38" x14ac:dyDescent="0.2">
      <c r="A16" s="3"/>
      <c r="B16" s="3"/>
      <c r="C16" s="4">
        <v>0</v>
      </c>
      <c r="D16" s="4"/>
      <c r="E16" s="4">
        <v>27</v>
      </c>
      <c r="F16" s="4">
        <v>25.2</v>
      </c>
      <c r="G16" s="4">
        <v>27.9</v>
      </c>
      <c r="H16" s="4">
        <v>2.4</v>
      </c>
      <c r="I16" s="4">
        <v>3.1</v>
      </c>
      <c r="J16" s="4">
        <v>4</v>
      </c>
      <c r="K16" s="4">
        <v>3.9</v>
      </c>
      <c r="L16" s="4">
        <v>4.0999999999999996</v>
      </c>
      <c r="M16" s="4">
        <v>6.7</v>
      </c>
      <c r="N16" s="4">
        <v>7.2</v>
      </c>
      <c r="O16" s="4">
        <v>7.3</v>
      </c>
      <c r="P16" s="4">
        <v>7.1</v>
      </c>
      <c r="Q16" s="4">
        <v>7.4</v>
      </c>
      <c r="R16" s="1"/>
      <c r="S16" s="1"/>
      <c r="T16" s="1"/>
      <c r="U16" s="1"/>
      <c r="V16" s="1"/>
      <c r="W16" s="16"/>
      <c r="X16" s="21" t="s">
        <v>16</v>
      </c>
      <c r="Z16" s="16">
        <v>0</v>
      </c>
      <c r="AA16" s="16">
        <v>7</v>
      </c>
      <c r="AB16" s="16">
        <v>14</v>
      </c>
      <c r="AC16" s="16">
        <v>18</v>
      </c>
      <c r="AD16" s="16">
        <v>21</v>
      </c>
      <c r="AE16" s="16"/>
      <c r="AF16" s="21" t="s">
        <v>8</v>
      </c>
      <c r="AG16" s="16">
        <v>0</v>
      </c>
      <c r="AH16" s="16">
        <v>7</v>
      </c>
      <c r="AI16" s="16">
        <v>14</v>
      </c>
      <c r="AJ16" s="16">
        <v>18</v>
      </c>
      <c r="AK16" s="16">
        <v>21</v>
      </c>
      <c r="AL16" s="16" t="s">
        <v>17</v>
      </c>
    </row>
    <row r="17" spans="1:38" x14ac:dyDescent="0.2">
      <c r="A17" s="5" t="s">
        <v>2</v>
      </c>
      <c r="B17" s="5" t="s">
        <v>6</v>
      </c>
      <c r="C17" s="6">
        <v>0</v>
      </c>
      <c r="D17" s="6">
        <v>28.8</v>
      </c>
      <c r="E17" s="6">
        <v>28.3</v>
      </c>
      <c r="F17" s="6">
        <v>25.4</v>
      </c>
      <c r="G17" s="6">
        <v>27.3</v>
      </c>
      <c r="H17" s="6">
        <v>1.6</v>
      </c>
      <c r="I17" s="6">
        <v>2.6</v>
      </c>
      <c r="J17" s="6">
        <v>3</v>
      </c>
      <c r="K17" s="6">
        <v>2.7</v>
      </c>
      <c r="L17" s="6">
        <v>3</v>
      </c>
      <c r="M17" s="6">
        <v>5.3</v>
      </c>
      <c r="N17" s="6">
        <v>5.5</v>
      </c>
      <c r="O17" s="6">
        <v>6.3</v>
      </c>
      <c r="P17" s="6">
        <v>6.2</v>
      </c>
      <c r="Q17" s="6">
        <v>5.8</v>
      </c>
      <c r="R17" s="1"/>
      <c r="S17" s="1"/>
      <c r="T17" s="1"/>
      <c r="U17" s="1"/>
      <c r="V17" s="1"/>
      <c r="W17" s="16"/>
      <c r="Y17" s="16" t="s">
        <v>11</v>
      </c>
      <c r="Z17" s="18">
        <f>H8</f>
        <v>2</v>
      </c>
      <c r="AA17" s="18">
        <f>I8</f>
        <v>2</v>
      </c>
      <c r="AB17" s="18">
        <f>J8</f>
        <v>2</v>
      </c>
      <c r="AC17" s="18">
        <f>K8</f>
        <v>2</v>
      </c>
      <c r="AD17" s="18">
        <f>L8</f>
        <v>2.5</v>
      </c>
      <c r="AE17" s="16"/>
      <c r="AF17" s="16" t="s">
        <v>11</v>
      </c>
      <c r="AG17" s="18">
        <f>M8</f>
        <v>5.8</v>
      </c>
      <c r="AH17" s="18">
        <f>N8</f>
        <v>5.8</v>
      </c>
      <c r="AI17" s="18">
        <f>O8</f>
        <v>6.6</v>
      </c>
      <c r="AJ17" s="18">
        <f>P8</f>
        <v>6</v>
      </c>
      <c r="AK17" s="18">
        <f>Q8</f>
        <v>6.7</v>
      </c>
      <c r="AL17" s="16"/>
    </row>
    <row r="18" spans="1:38" x14ac:dyDescent="0.2">
      <c r="A18" s="5"/>
      <c r="B18" s="5"/>
      <c r="C18" s="6">
        <v>0</v>
      </c>
      <c r="D18" s="6"/>
      <c r="E18" s="6">
        <v>28.1</v>
      </c>
      <c r="F18" s="6">
        <v>25.3</v>
      </c>
      <c r="G18" s="6">
        <v>28.1</v>
      </c>
      <c r="H18" s="6">
        <v>1.6</v>
      </c>
      <c r="I18" s="6">
        <v>2.2000000000000002</v>
      </c>
      <c r="J18" s="6">
        <v>2.6</v>
      </c>
      <c r="K18" s="6">
        <v>2.4</v>
      </c>
      <c r="L18" s="6">
        <v>2.5</v>
      </c>
      <c r="M18" s="6">
        <v>5.3</v>
      </c>
      <c r="N18" s="6">
        <v>5.6</v>
      </c>
      <c r="O18" s="6">
        <v>6.5</v>
      </c>
      <c r="P18" s="6">
        <v>6.5</v>
      </c>
      <c r="Q18" s="6">
        <v>6.4</v>
      </c>
      <c r="R18" s="1"/>
      <c r="S18" s="1"/>
      <c r="T18" s="1"/>
      <c r="U18" s="1"/>
      <c r="V18" s="1"/>
      <c r="W18" s="16"/>
      <c r="Y18" s="16" t="s">
        <v>12</v>
      </c>
      <c r="Z18" s="18">
        <f>(H23+H24+H25)/3</f>
        <v>2</v>
      </c>
      <c r="AA18" s="18">
        <f t="shared" ref="AA18:AD18" si="12">(I23+I24+I25)/3</f>
        <v>2.8000000000000003</v>
      </c>
      <c r="AB18" s="18">
        <f t="shared" si="12"/>
        <v>3.1</v>
      </c>
      <c r="AC18" s="18">
        <f t="shared" si="12"/>
        <v>3.3333333333333335</v>
      </c>
      <c r="AD18" s="18">
        <f t="shared" si="12"/>
        <v>3.6999999999999997</v>
      </c>
      <c r="AE18" s="16"/>
      <c r="AF18" s="16" t="s">
        <v>12</v>
      </c>
      <c r="AG18" s="18">
        <f>(M23+M24+M25)/3</f>
        <v>5.8</v>
      </c>
      <c r="AH18" s="18">
        <f t="shared" ref="AH18:AK18" si="13">(N23+N24+N25)/3</f>
        <v>6.833333333333333</v>
      </c>
      <c r="AI18" s="18">
        <f t="shared" si="13"/>
        <v>5.833333333333333</v>
      </c>
      <c r="AJ18" s="18">
        <f t="shared" si="13"/>
        <v>6.3666666666666671</v>
      </c>
      <c r="AK18" s="18">
        <f t="shared" si="13"/>
        <v>4.9666666666666659</v>
      </c>
      <c r="AL18" s="16"/>
    </row>
    <row r="19" spans="1:38" x14ac:dyDescent="0.2">
      <c r="A19" s="5"/>
      <c r="B19" s="5"/>
      <c r="C19" s="6">
        <v>0</v>
      </c>
      <c r="D19" s="6"/>
      <c r="E19" s="6">
        <v>27</v>
      </c>
      <c r="F19" s="6">
        <v>25.2</v>
      </c>
      <c r="G19" s="6">
        <v>28.3</v>
      </c>
      <c r="H19" s="6">
        <v>1.6</v>
      </c>
      <c r="I19" s="6">
        <v>2.4</v>
      </c>
      <c r="J19" s="6">
        <v>3.1</v>
      </c>
      <c r="K19" s="6">
        <v>2.9</v>
      </c>
      <c r="L19" s="6">
        <v>3.1</v>
      </c>
      <c r="M19" s="6">
        <v>5.3</v>
      </c>
      <c r="N19" s="6">
        <v>5.8</v>
      </c>
      <c r="O19" s="6">
        <v>5.6</v>
      </c>
      <c r="P19" s="6">
        <v>6.3</v>
      </c>
      <c r="Q19" s="6">
        <v>6.1</v>
      </c>
      <c r="R19" s="1"/>
      <c r="S19" s="1"/>
      <c r="T19" s="1"/>
      <c r="U19" s="1"/>
      <c r="V19" s="1"/>
      <c r="W19" s="16"/>
      <c r="Y19" s="16" t="s">
        <v>13</v>
      </c>
      <c r="Z19" s="18">
        <f>(H39+H40+H41)/3</f>
        <v>2</v>
      </c>
      <c r="AA19" s="18">
        <f t="shared" ref="AA19:AD19" si="14">(I39+I40+I41)/3</f>
        <v>2.5666666666666664</v>
      </c>
      <c r="AB19" s="18">
        <f t="shared" si="14"/>
        <v>2.7000000000000006</v>
      </c>
      <c r="AC19" s="18">
        <f t="shared" si="14"/>
        <v>2.9</v>
      </c>
      <c r="AD19" s="18">
        <f t="shared" si="14"/>
        <v>2.8333333333333335</v>
      </c>
      <c r="AE19" s="16"/>
      <c r="AF19" s="16" t="s">
        <v>13</v>
      </c>
      <c r="AG19" s="18">
        <f>(M39+M40+M41)/3</f>
        <v>5.8</v>
      </c>
      <c r="AH19" s="18">
        <f t="shared" ref="AH19:AK19" si="15">(N39+N40+N41)/3</f>
        <v>6.2333333333333343</v>
      </c>
      <c r="AI19" s="18">
        <f t="shared" si="15"/>
        <v>6.5</v>
      </c>
      <c r="AJ19" s="18">
        <f t="shared" si="15"/>
        <v>6.166666666666667</v>
      </c>
      <c r="AK19" s="18">
        <f t="shared" si="15"/>
        <v>5.666666666666667</v>
      </c>
      <c r="AL19" s="16"/>
    </row>
    <row r="20" spans="1:38" x14ac:dyDescent="0.2">
      <c r="A20" s="7" t="s">
        <v>3</v>
      </c>
      <c r="B20" s="7" t="s">
        <v>7</v>
      </c>
      <c r="C20" s="8">
        <v>0</v>
      </c>
      <c r="D20" s="8">
        <v>28.8</v>
      </c>
      <c r="E20" s="8">
        <v>27.3</v>
      </c>
      <c r="F20" s="8">
        <v>23.2</v>
      </c>
      <c r="G20" s="8">
        <v>29</v>
      </c>
      <c r="H20" s="8">
        <v>2.1</v>
      </c>
      <c r="I20" s="8">
        <v>2.8</v>
      </c>
      <c r="J20" s="8">
        <v>3.5</v>
      </c>
      <c r="K20" s="8">
        <v>3.9</v>
      </c>
      <c r="L20" s="8">
        <v>4</v>
      </c>
      <c r="M20" s="8">
        <v>5.8</v>
      </c>
      <c r="N20" s="8">
        <v>6.6</v>
      </c>
      <c r="O20" s="8">
        <v>7.7</v>
      </c>
      <c r="P20" s="8">
        <v>6.8</v>
      </c>
      <c r="Q20" s="8">
        <v>4.5</v>
      </c>
      <c r="R20" s="1"/>
      <c r="S20" s="1"/>
      <c r="T20" s="1"/>
      <c r="U20" s="1"/>
      <c r="V20" s="1"/>
      <c r="W20" s="16"/>
    </row>
    <row r="21" spans="1:38" x14ac:dyDescent="0.2">
      <c r="A21" s="7"/>
      <c r="B21" s="7"/>
      <c r="C21" s="8">
        <v>0</v>
      </c>
      <c r="D21" s="8"/>
      <c r="E21" s="8">
        <v>26.9</v>
      </c>
      <c r="F21" s="8">
        <v>24.8</v>
      </c>
      <c r="G21" s="8">
        <v>28.9</v>
      </c>
      <c r="H21" s="8">
        <v>2.1</v>
      </c>
      <c r="I21" s="8">
        <v>3.1</v>
      </c>
      <c r="J21" s="8">
        <v>3.9</v>
      </c>
      <c r="K21" s="8">
        <v>4.0999999999999996</v>
      </c>
      <c r="L21" s="8">
        <v>4.2</v>
      </c>
      <c r="M21" s="8">
        <v>5.8</v>
      </c>
      <c r="N21" s="8">
        <v>6.4</v>
      </c>
      <c r="O21" s="8">
        <v>7</v>
      </c>
      <c r="P21" s="8">
        <v>6.1</v>
      </c>
      <c r="Q21" s="8">
        <v>4.3</v>
      </c>
      <c r="R21" s="1"/>
      <c r="S21" s="1"/>
      <c r="T21" s="1"/>
      <c r="U21" s="1"/>
      <c r="V21" s="1"/>
      <c r="W21" s="16"/>
    </row>
    <row r="22" spans="1:38" x14ac:dyDescent="0.2">
      <c r="A22" s="7"/>
      <c r="B22" s="7"/>
      <c r="C22" s="8">
        <v>0</v>
      </c>
      <c r="D22" s="8"/>
      <c r="E22" s="8">
        <v>26.7</v>
      </c>
      <c r="F22" s="8">
        <v>24.9</v>
      </c>
      <c r="G22" s="8">
        <v>28.5</v>
      </c>
      <c r="H22" s="8">
        <v>2.1</v>
      </c>
      <c r="I22" s="8">
        <v>2.7</v>
      </c>
      <c r="J22" s="8">
        <v>3.2</v>
      </c>
      <c r="K22" s="8">
        <v>3.4</v>
      </c>
      <c r="L22" s="8">
        <v>3.6</v>
      </c>
      <c r="M22" s="8">
        <v>5.8</v>
      </c>
      <c r="N22" s="8">
        <v>6.7</v>
      </c>
      <c r="O22" s="8">
        <v>7.3</v>
      </c>
      <c r="P22" s="8">
        <v>6.6</v>
      </c>
      <c r="Q22" s="8">
        <v>4.7</v>
      </c>
      <c r="R22" s="1"/>
      <c r="S22" s="1"/>
      <c r="T22" s="1"/>
      <c r="U22" s="1"/>
      <c r="V22" s="1"/>
      <c r="W22" s="16"/>
    </row>
    <row r="23" spans="1:38" x14ac:dyDescent="0.2">
      <c r="A23" s="9" t="s">
        <v>4</v>
      </c>
      <c r="B23" s="9" t="s">
        <v>8</v>
      </c>
      <c r="C23" s="10">
        <v>0</v>
      </c>
      <c r="D23" s="10">
        <v>28.8</v>
      </c>
      <c r="E23" s="10">
        <v>24.9</v>
      </c>
      <c r="F23" s="10">
        <v>23.2</v>
      </c>
      <c r="G23" s="10">
        <v>29.8</v>
      </c>
      <c r="H23" s="10">
        <v>2</v>
      </c>
      <c r="I23" s="10">
        <v>2.6</v>
      </c>
      <c r="J23" s="10">
        <v>3.2</v>
      </c>
      <c r="K23" s="10">
        <v>3.1</v>
      </c>
      <c r="L23" s="10">
        <v>3.9</v>
      </c>
      <c r="M23" s="10">
        <v>5.8</v>
      </c>
      <c r="N23" s="10">
        <v>7.1</v>
      </c>
      <c r="O23" s="10">
        <v>5.0999999999999996</v>
      </c>
      <c r="P23" s="10">
        <v>6.4</v>
      </c>
      <c r="Q23" s="10">
        <v>4.0999999999999996</v>
      </c>
      <c r="R23" s="1"/>
      <c r="S23" s="1"/>
      <c r="T23" s="1"/>
      <c r="U23" s="1"/>
      <c r="V23" s="1"/>
      <c r="W23" s="16"/>
    </row>
    <row r="24" spans="1:38" x14ac:dyDescent="0.2">
      <c r="A24" s="9"/>
      <c r="B24" s="9"/>
      <c r="C24" s="10">
        <v>0</v>
      </c>
      <c r="D24" s="10"/>
      <c r="E24" s="10">
        <v>24.3</v>
      </c>
      <c r="F24" s="10">
        <v>22.7</v>
      </c>
      <c r="G24" s="10">
        <v>30.1</v>
      </c>
      <c r="H24" s="10">
        <v>2</v>
      </c>
      <c r="I24" s="10">
        <v>2.9</v>
      </c>
      <c r="J24" s="10">
        <v>2.9</v>
      </c>
      <c r="K24" s="10">
        <v>3.5</v>
      </c>
      <c r="L24" s="10">
        <v>3.4</v>
      </c>
      <c r="M24" s="10">
        <v>5.8</v>
      </c>
      <c r="N24" s="10">
        <v>7</v>
      </c>
      <c r="O24" s="10">
        <v>6.1</v>
      </c>
      <c r="P24" s="10">
        <v>6</v>
      </c>
      <c r="Q24" s="10">
        <v>5</v>
      </c>
      <c r="R24" s="1"/>
      <c r="S24" s="1"/>
      <c r="T24" s="1"/>
      <c r="U24" s="1"/>
      <c r="V24" s="1"/>
      <c r="W24" s="16"/>
    </row>
    <row r="25" spans="1:38" x14ac:dyDescent="0.2">
      <c r="A25" s="9"/>
      <c r="B25" s="9"/>
      <c r="C25" s="10">
        <v>0</v>
      </c>
      <c r="D25" s="10"/>
      <c r="E25" s="10">
        <v>24</v>
      </c>
      <c r="F25" s="10">
        <v>23.2</v>
      </c>
      <c r="G25" s="10">
        <v>30.2</v>
      </c>
      <c r="H25" s="10">
        <v>2</v>
      </c>
      <c r="I25" s="10">
        <v>2.9</v>
      </c>
      <c r="J25" s="10">
        <v>3.2</v>
      </c>
      <c r="K25" s="10">
        <v>3.4</v>
      </c>
      <c r="L25" s="10">
        <v>3.8</v>
      </c>
      <c r="M25" s="10">
        <v>5.8</v>
      </c>
      <c r="N25" s="10">
        <v>6.4</v>
      </c>
      <c r="O25" s="10">
        <v>6.3</v>
      </c>
      <c r="P25" s="10">
        <v>6.7</v>
      </c>
      <c r="Q25" s="10">
        <v>5.8</v>
      </c>
      <c r="R25" s="1"/>
      <c r="S25" s="1"/>
      <c r="T25" s="1"/>
      <c r="U25" s="1"/>
      <c r="V25" s="1"/>
      <c r="W25" s="16"/>
    </row>
    <row r="26" spans="1:3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6"/>
    </row>
    <row r="27" spans="1:38" x14ac:dyDescent="0.2">
      <c r="A27" s="1"/>
      <c r="B27" s="1"/>
      <c r="C27" s="29" t="s">
        <v>13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14"/>
      <c r="Q27" s="14"/>
      <c r="R27" s="11"/>
      <c r="S27" s="11"/>
      <c r="T27" s="11"/>
      <c r="U27" s="11"/>
      <c r="V27" s="11"/>
      <c r="W27" s="22"/>
    </row>
    <row r="28" spans="1:38" x14ac:dyDescent="0.2">
      <c r="A28" s="1"/>
      <c r="B28" s="1"/>
      <c r="C28" s="1" t="s">
        <v>14</v>
      </c>
      <c r="D28" s="1" t="s">
        <v>14</v>
      </c>
      <c r="E28" s="1" t="s">
        <v>14</v>
      </c>
      <c r="F28" s="1" t="s">
        <v>14</v>
      </c>
      <c r="G28" s="1" t="s">
        <v>14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" t="s">
        <v>10</v>
      </c>
      <c r="N28" s="1" t="s">
        <v>10</v>
      </c>
      <c r="O28" s="1" t="s">
        <v>10</v>
      </c>
      <c r="P28" s="1" t="s">
        <v>10</v>
      </c>
      <c r="Q28" s="1" t="s">
        <v>10</v>
      </c>
      <c r="R28" s="30" t="s">
        <v>15</v>
      </c>
      <c r="S28" s="31"/>
      <c r="T28" s="31"/>
      <c r="U28" s="31"/>
      <c r="V28" s="32"/>
      <c r="W28" s="23"/>
    </row>
    <row r="29" spans="1:38" x14ac:dyDescent="0.2">
      <c r="A29" s="1"/>
      <c r="B29" s="1" t="s">
        <v>0</v>
      </c>
      <c r="C29" s="2">
        <v>42524</v>
      </c>
      <c r="D29" s="2">
        <v>42531</v>
      </c>
      <c r="E29" s="2">
        <v>42534</v>
      </c>
      <c r="F29" s="2">
        <v>42538</v>
      </c>
      <c r="G29" s="2">
        <v>42541</v>
      </c>
      <c r="H29" s="2">
        <v>42524</v>
      </c>
      <c r="I29" s="2">
        <v>42531</v>
      </c>
      <c r="J29" s="2">
        <v>42534</v>
      </c>
      <c r="K29" s="2">
        <v>42538</v>
      </c>
      <c r="L29" s="2">
        <v>42541</v>
      </c>
      <c r="M29" s="2">
        <v>42524</v>
      </c>
      <c r="N29" s="2">
        <v>42531</v>
      </c>
      <c r="O29" s="2">
        <v>42534</v>
      </c>
      <c r="P29" s="2">
        <v>42538</v>
      </c>
      <c r="Q29" s="2">
        <v>42541</v>
      </c>
      <c r="R29" s="2">
        <v>42524</v>
      </c>
      <c r="S29" s="2">
        <v>42531</v>
      </c>
      <c r="T29" s="2">
        <v>42534</v>
      </c>
      <c r="U29" s="2">
        <v>42538</v>
      </c>
      <c r="V29" s="2">
        <v>42541</v>
      </c>
      <c r="W29" s="15"/>
    </row>
    <row r="30" spans="1:38" x14ac:dyDescent="0.2">
      <c r="A30" s="3" t="s">
        <v>1</v>
      </c>
      <c r="B30" s="3" t="s">
        <v>5</v>
      </c>
      <c r="C30" s="4"/>
      <c r="D30" s="4">
        <v>28.8</v>
      </c>
      <c r="E30" s="4"/>
      <c r="F30" s="4">
        <v>25.4</v>
      </c>
      <c r="G30" s="4">
        <v>27.1</v>
      </c>
      <c r="H30" s="4">
        <v>2.4</v>
      </c>
      <c r="I30" s="4">
        <v>3.2</v>
      </c>
      <c r="J30" s="4">
        <v>3.5</v>
      </c>
      <c r="K30" s="4">
        <v>3.6</v>
      </c>
      <c r="L30" s="4">
        <v>3.8</v>
      </c>
      <c r="M30" s="4">
        <v>6.7</v>
      </c>
      <c r="N30" s="4">
        <v>7</v>
      </c>
      <c r="O30" s="4">
        <v>6.4</v>
      </c>
      <c r="P30" s="4">
        <v>6.3</v>
      </c>
      <c r="Q30" s="4">
        <v>6.3</v>
      </c>
      <c r="R30" s="3">
        <v>750</v>
      </c>
      <c r="S30" s="3">
        <v>125</v>
      </c>
      <c r="T30" s="3">
        <v>250</v>
      </c>
      <c r="U30" s="3">
        <v>160</v>
      </c>
      <c r="V30" s="3">
        <v>160</v>
      </c>
      <c r="W30" s="17"/>
    </row>
    <row r="31" spans="1:38" x14ac:dyDescent="0.2">
      <c r="A31" s="3"/>
      <c r="B31" s="3"/>
      <c r="C31" s="4"/>
      <c r="D31" s="4"/>
      <c r="E31" s="4"/>
      <c r="F31" s="4">
        <v>25.3</v>
      </c>
      <c r="G31" s="4">
        <v>27.8</v>
      </c>
      <c r="H31" s="4">
        <v>2.4</v>
      </c>
      <c r="I31" s="4">
        <v>3.2</v>
      </c>
      <c r="J31" s="4">
        <v>3.6</v>
      </c>
      <c r="K31" s="4">
        <v>3.3</v>
      </c>
      <c r="L31" s="4">
        <v>3.9</v>
      </c>
      <c r="M31" s="4">
        <v>6.7</v>
      </c>
      <c r="N31" s="4">
        <v>6.9</v>
      </c>
      <c r="O31" s="4">
        <v>6.3</v>
      </c>
      <c r="P31" s="4">
        <v>6.9</v>
      </c>
      <c r="Q31" s="4">
        <v>6.7</v>
      </c>
      <c r="R31" s="3">
        <v>750</v>
      </c>
      <c r="S31" s="3">
        <v>125</v>
      </c>
      <c r="T31" s="3">
        <v>250</v>
      </c>
      <c r="U31" s="3">
        <v>160</v>
      </c>
      <c r="V31" s="3">
        <v>250</v>
      </c>
      <c r="W31" s="17"/>
    </row>
    <row r="32" spans="1:38" x14ac:dyDescent="0.2">
      <c r="A32" s="3"/>
      <c r="B32" s="3"/>
      <c r="C32" s="4"/>
      <c r="D32" s="4"/>
      <c r="E32" s="4"/>
      <c r="F32" s="4">
        <v>25.2</v>
      </c>
      <c r="G32" s="4">
        <v>28.1</v>
      </c>
      <c r="H32" s="4">
        <v>2.4</v>
      </c>
      <c r="I32" s="4">
        <v>3</v>
      </c>
      <c r="J32" s="4">
        <v>3.5</v>
      </c>
      <c r="K32" s="4">
        <v>3.5</v>
      </c>
      <c r="L32" s="4">
        <v>3.7</v>
      </c>
      <c r="M32" s="4">
        <v>6.7</v>
      </c>
      <c r="N32" s="4">
        <v>6.9</v>
      </c>
      <c r="O32" s="4">
        <v>6.5</v>
      </c>
      <c r="P32" s="4">
        <v>6.7</v>
      </c>
      <c r="Q32" s="4">
        <v>6.7</v>
      </c>
      <c r="R32" s="3">
        <v>750</v>
      </c>
      <c r="S32" s="3">
        <v>125</v>
      </c>
      <c r="T32" s="3">
        <v>250</v>
      </c>
      <c r="U32" s="3">
        <v>160</v>
      </c>
      <c r="V32" s="3">
        <v>230</v>
      </c>
      <c r="W32" s="17"/>
    </row>
    <row r="33" spans="1:23" x14ac:dyDescent="0.2">
      <c r="A33" s="5" t="s">
        <v>2</v>
      </c>
      <c r="B33" s="5" t="s">
        <v>6</v>
      </c>
      <c r="C33" s="6"/>
      <c r="D33" s="6">
        <v>28.8</v>
      </c>
      <c r="E33" s="6"/>
      <c r="F33" s="6">
        <v>25.3</v>
      </c>
      <c r="G33" s="6">
        <v>27.8</v>
      </c>
      <c r="H33" s="6">
        <v>1.6</v>
      </c>
      <c r="I33" s="6">
        <v>2.4</v>
      </c>
      <c r="J33" s="6">
        <v>2.4</v>
      </c>
      <c r="K33" s="6">
        <v>2.5</v>
      </c>
      <c r="L33" s="6">
        <v>2.7</v>
      </c>
      <c r="M33" s="6">
        <v>5.3</v>
      </c>
      <c r="N33" s="6">
        <v>6.2</v>
      </c>
      <c r="O33" s="6">
        <v>6.1</v>
      </c>
      <c r="P33" s="6">
        <v>6.1</v>
      </c>
      <c r="Q33" s="6">
        <v>6.2</v>
      </c>
      <c r="R33" s="5">
        <v>750</v>
      </c>
      <c r="S33" s="5">
        <v>125</v>
      </c>
      <c r="T33" s="5">
        <v>250</v>
      </c>
      <c r="U33" s="5">
        <v>160</v>
      </c>
      <c r="V33" s="5">
        <v>250</v>
      </c>
      <c r="W33" s="19"/>
    </row>
    <row r="34" spans="1:23" x14ac:dyDescent="0.2">
      <c r="A34" s="5"/>
      <c r="B34" s="5"/>
      <c r="C34" s="6"/>
      <c r="D34" s="6"/>
      <c r="E34" s="6"/>
      <c r="F34" s="6">
        <v>25.1</v>
      </c>
      <c r="G34" s="6">
        <v>28.3</v>
      </c>
      <c r="H34" s="6">
        <v>1.6</v>
      </c>
      <c r="I34" s="6">
        <v>2.2000000000000002</v>
      </c>
      <c r="J34" s="6">
        <v>2.2000000000000002</v>
      </c>
      <c r="K34" s="6">
        <v>2</v>
      </c>
      <c r="L34" s="6">
        <v>2.2999999999999998</v>
      </c>
      <c r="M34" s="6">
        <v>5.3</v>
      </c>
      <c r="N34" s="6">
        <v>6.3</v>
      </c>
      <c r="O34" s="6">
        <v>6.2</v>
      </c>
      <c r="P34" s="6">
        <v>6.4</v>
      </c>
      <c r="Q34" s="6">
        <v>6.6</v>
      </c>
      <c r="R34" s="5">
        <v>750</v>
      </c>
      <c r="S34" s="5">
        <v>125</v>
      </c>
      <c r="T34" s="5">
        <v>250</v>
      </c>
      <c r="U34" s="5">
        <v>250</v>
      </c>
      <c r="V34" s="5">
        <v>350</v>
      </c>
      <c r="W34" s="19"/>
    </row>
    <row r="35" spans="1:23" x14ac:dyDescent="0.2">
      <c r="A35" s="5"/>
      <c r="B35" s="5"/>
      <c r="C35" s="6"/>
      <c r="D35" s="6"/>
      <c r="E35" s="6"/>
      <c r="F35" s="6">
        <v>25.3</v>
      </c>
      <c r="G35" s="6">
        <v>28.5</v>
      </c>
      <c r="H35" s="6">
        <v>1.6</v>
      </c>
      <c r="I35" s="6">
        <v>2.2999999999999998</v>
      </c>
      <c r="J35" s="6">
        <v>2.5</v>
      </c>
      <c r="K35" s="6">
        <v>2.5</v>
      </c>
      <c r="L35" s="6">
        <v>2.8</v>
      </c>
      <c r="M35" s="6">
        <v>5.3</v>
      </c>
      <c r="N35" s="6">
        <v>6.3</v>
      </c>
      <c r="O35" s="6">
        <v>5.5</v>
      </c>
      <c r="P35" s="6">
        <v>6.2</v>
      </c>
      <c r="Q35" s="6">
        <v>6.5</v>
      </c>
      <c r="R35" s="5">
        <v>750</v>
      </c>
      <c r="S35" s="5">
        <v>125</v>
      </c>
      <c r="T35" s="5">
        <v>250</v>
      </c>
      <c r="U35" s="5">
        <v>250</v>
      </c>
      <c r="V35" s="5">
        <v>350</v>
      </c>
      <c r="W35" s="19"/>
    </row>
    <row r="36" spans="1:23" x14ac:dyDescent="0.2">
      <c r="A36" s="7" t="s">
        <v>3</v>
      </c>
      <c r="B36" s="7" t="s">
        <v>7</v>
      </c>
      <c r="C36" s="8"/>
      <c r="D36" s="8">
        <v>28.8</v>
      </c>
      <c r="E36" s="8"/>
      <c r="F36" s="8">
        <v>24.4</v>
      </c>
      <c r="G36" s="8">
        <v>29.1</v>
      </c>
      <c r="H36" s="8">
        <v>2.1</v>
      </c>
      <c r="I36" s="8">
        <v>2.8</v>
      </c>
      <c r="J36" s="8">
        <v>3.1</v>
      </c>
      <c r="K36" s="8">
        <v>3.5</v>
      </c>
      <c r="L36" s="8">
        <v>3.7</v>
      </c>
      <c r="M36" s="8">
        <v>5.8</v>
      </c>
      <c r="N36" s="8">
        <v>7.1</v>
      </c>
      <c r="O36" s="8">
        <v>7.4</v>
      </c>
      <c r="P36" s="8">
        <v>6.7</v>
      </c>
      <c r="Q36" s="8">
        <v>6.1</v>
      </c>
      <c r="R36" s="7">
        <v>750</v>
      </c>
      <c r="S36" s="7">
        <v>125</v>
      </c>
      <c r="T36" s="7">
        <v>250</v>
      </c>
      <c r="U36" s="7">
        <v>160</v>
      </c>
      <c r="V36" s="7">
        <v>180</v>
      </c>
      <c r="W36" s="20"/>
    </row>
    <row r="37" spans="1:23" x14ac:dyDescent="0.2">
      <c r="A37" s="7"/>
      <c r="B37" s="7"/>
      <c r="C37" s="8"/>
      <c r="D37" s="8"/>
      <c r="E37" s="8"/>
      <c r="F37" s="8">
        <v>24.8</v>
      </c>
      <c r="G37" s="8">
        <v>29</v>
      </c>
      <c r="H37" s="8">
        <v>2.1</v>
      </c>
      <c r="I37" s="8">
        <v>3</v>
      </c>
      <c r="J37" s="8">
        <v>3.3</v>
      </c>
      <c r="K37" s="8">
        <v>3.7</v>
      </c>
      <c r="L37" s="8">
        <v>3.9</v>
      </c>
      <c r="M37" s="8">
        <v>5.8</v>
      </c>
      <c r="N37" s="8">
        <v>6.9</v>
      </c>
      <c r="O37" s="8">
        <v>6.9</v>
      </c>
      <c r="P37" s="8">
        <v>5.7</v>
      </c>
      <c r="Q37" s="8">
        <v>6.3</v>
      </c>
      <c r="R37" s="7">
        <v>750</v>
      </c>
      <c r="S37" s="7">
        <v>125</v>
      </c>
      <c r="T37" s="7">
        <v>250</v>
      </c>
      <c r="U37" s="7">
        <v>160</v>
      </c>
      <c r="V37" s="7">
        <v>180</v>
      </c>
      <c r="W37" s="20"/>
    </row>
    <row r="38" spans="1:23" x14ac:dyDescent="0.2">
      <c r="A38" s="7"/>
      <c r="B38" s="7"/>
      <c r="C38" s="8"/>
      <c r="D38" s="8"/>
      <c r="E38" s="8"/>
      <c r="F38" s="8">
        <v>25.1</v>
      </c>
      <c r="G38" s="8">
        <v>28.8</v>
      </c>
      <c r="H38" s="8">
        <v>2.1</v>
      </c>
      <c r="I38" s="8">
        <v>2.7</v>
      </c>
      <c r="J38" s="8">
        <v>3</v>
      </c>
      <c r="K38" s="8">
        <v>3.2</v>
      </c>
      <c r="L38" s="8">
        <v>3.5</v>
      </c>
      <c r="M38" s="8">
        <v>5.8</v>
      </c>
      <c r="N38" s="8">
        <v>6.8</v>
      </c>
      <c r="O38" s="8">
        <v>7.3</v>
      </c>
      <c r="P38" s="8">
        <v>6.5</v>
      </c>
      <c r="Q38" s="8">
        <v>6.1</v>
      </c>
      <c r="R38" s="7">
        <v>750</v>
      </c>
      <c r="S38" s="7">
        <v>125</v>
      </c>
      <c r="T38" s="7">
        <v>250</v>
      </c>
      <c r="U38" s="7">
        <v>160</v>
      </c>
      <c r="V38" s="7">
        <v>160</v>
      </c>
      <c r="W38" s="20"/>
    </row>
    <row r="39" spans="1:23" x14ac:dyDescent="0.2">
      <c r="A39" s="9" t="s">
        <v>4</v>
      </c>
      <c r="B39" s="9" t="s">
        <v>8</v>
      </c>
      <c r="C39" s="10"/>
      <c r="D39" s="10">
        <v>28.8</v>
      </c>
      <c r="E39" s="10"/>
      <c r="F39" s="10">
        <v>23.5</v>
      </c>
      <c r="G39" s="10">
        <v>29.8</v>
      </c>
      <c r="H39" s="10">
        <v>2</v>
      </c>
      <c r="I39" s="10">
        <v>2.5</v>
      </c>
      <c r="J39" s="10">
        <v>2.7</v>
      </c>
      <c r="K39" s="10">
        <v>2.8</v>
      </c>
      <c r="L39" s="10">
        <v>2.6</v>
      </c>
      <c r="M39" s="10">
        <v>5.8</v>
      </c>
      <c r="N39" s="10">
        <v>6.4</v>
      </c>
      <c r="O39" s="10">
        <v>6.5</v>
      </c>
      <c r="P39" s="10">
        <v>6.1</v>
      </c>
      <c r="Q39" s="10">
        <v>5.5</v>
      </c>
      <c r="R39" s="9">
        <v>750</v>
      </c>
      <c r="S39" s="9">
        <v>125</v>
      </c>
      <c r="T39" s="9">
        <v>250</v>
      </c>
      <c r="U39" s="9">
        <v>250</v>
      </c>
      <c r="V39" s="9">
        <v>350</v>
      </c>
      <c r="W39" s="21"/>
    </row>
    <row r="40" spans="1:23" x14ac:dyDescent="0.2">
      <c r="A40" s="9"/>
      <c r="B40" s="9"/>
      <c r="C40" s="10"/>
      <c r="D40" s="10"/>
      <c r="E40" s="10"/>
      <c r="F40" s="10">
        <v>23.2</v>
      </c>
      <c r="G40" s="10">
        <v>30</v>
      </c>
      <c r="H40" s="10">
        <v>2</v>
      </c>
      <c r="I40" s="10">
        <v>2.6</v>
      </c>
      <c r="J40" s="10">
        <v>2.6</v>
      </c>
      <c r="K40" s="10">
        <v>2.9</v>
      </c>
      <c r="L40" s="10">
        <v>2.8</v>
      </c>
      <c r="M40" s="10">
        <v>5.8</v>
      </c>
      <c r="N40" s="10">
        <v>6.2</v>
      </c>
      <c r="O40" s="10">
        <v>6.5</v>
      </c>
      <c r="P40" s="10">
        <v>6</v>
      </c>
      <c r="Q40" s="10">
        <v>5.7</v>
      </c>
      <c r="R40" s="9">
        <v>750</v>
      </c>
      <c r="S40" s="9">
        <v>125</v>
      </c>
      <c r="T40" s="9">
        <v>250</v>
      </c>
      <c r="U40" s="9">
        <v>250</v>
      </c>
      <c r="V40" s="9">
        <v>350</v>
      </c>
      <c r="W40" s="21"/>
    </row>
    <row r="41" spans="1:23" x14ac:dyDescent="0.2">
      <c r="A41" s="9"/>
      <c r="B41" s="9"/>
      <c r="C41" s="10"/>
      <c r="D41" s="10"/>
      <c r="E41" s="10"/>
      <c r="F41" s="10">
        <v>23.6</v>
      </c>
      <c r="G41" s="10">
        <v>30.1</v>
      </c>
      <c r="H41" s="10">
        <v>2</v>
      </c>
      <c r="I41" s="10">
        <v>2.6</v>
      </c>
      <c r="J41" s="10">
        <v>2.8</v>
      </c>
      <c r="K41" s="10">
        <v>3</v>
      </c>
      <c r="L41" s="10">
        <v>3.1</v>
      </c>
      <c r="M41" s="10">
        <v>5.8</v>
      </c>
      <c r="N41" s="10">
        <v>6.1</v>
      </c>
      <c r="O41" s="10">
        <v>6.5</v>
      </c>
      <c r="P41" s="10">
        <v>6.4</v>
      </c>
      <c r="Q41" s="10">
        <v>5.8</v>
      </c>
      <c r="R41" s="9">
        <v>750</v>
      </c>
      <c r="S41" s="9">
        <v>125</v>
      </c>
      <c r="T41" s="9">
        <v>250</v>
      </c>
      <c r="U41" s="9">
        <v>250</v>
      </c>
      <c r="V41" s="9">
        <v>320</v>
      </c>
      <c r="W41" s="21"/>
    </row>
    <row r="42" spans="1:2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6"/>
    </row>
  </sheetData>
  <mergeCells count="4">
    <mergeCell ref="C2:O2"/>
    <mergeCell ref="C11:O11"/>
    <mergeCell ref="C27:O27"/>
    <mergeCell ref="R28:V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Purdue University - AgIT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Langenhoven, Petrus</dc:creator>
  <cp:lastModifiedBy>Microsoft Office User</cp:lastModifiedBy>
  <cp:lastPrinted>2016-06-18T01:42:23Z</cp:lastPrinted>
  <dcterms:created xsi:type="dcterms:W3CDTF">2016-06-14T13:50:13Z</dcterms:created>
  <dcterms:modified xsi:type="dcterms:W3CDTF">2016-06-22T19:42:56Z</dcterms:modified>
</cp:coreProperties>
</file>