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IBEP\S22_IBEP Test\S22 90th IBEP Bull Sale\"/>
    </mc:Choice>
  </mc:AlternateContent>
  <xr:revisionPtr revIDLastSave="0" documentId="13_ncr:1_{37F26796-F117-4B88-B7AA-9304B2E7498B}" xr6:coauthVersionLast="47" xr6:coauthVersionMax="47" xr10:uidLastSave="{00000000-0000-0000-0000-000000000000}"/>
  <bookViews>
    <workbookView xWindow="-120" yWindow="-120" windowWidth="29040" windowHeight="15840" xr2:uid="{A3B4EBB8-2D83-442B-B683-11BD23489AD9}"/>
  </bookViews>
  <sheets>
    <sheet name="IBEP Angus Bulls" sheetId="1" r:id="rId1"/>
    <sheet name="IBEP Hereford Bulls" sheetId="2" r:id="rId2"/>
    <sheet name="IBEP Red Angus" sheetId="11" r:id="rId3"/>
    <sheet name="IBEP Simmental Bulls" sheetId="3" r:id="rId4"/>
    <sheet name="IBEP SimAngus" sheetId="4" r:id="rId5"/>
    <sheet name="Angus Non Parent Sires" sheetId="7" r:id="rId6"/>
    <sheet name="Simmental Hybrid % Breakdown" sheetId="6" r:id="rId7"/>
    <sheet name="Simmental Purebred % Breakdown" sheetId="8" r:id="rId8"/>
    <sheet name="Hereford Bulls - % Breakdown" sheetId="9" r:id="rId9"/>
    <sheet name="Red Angus % Breakdown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2" i="4" l="1"/>
  <c r="BJ3" i="1"/>
  <c r="BJ4" i="1"/>
  <c r="BJ5" i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" i="1"/>
  <c r="BJ20" i="1" l="1"/>
  <c r="AW3" i="4" l="1"/>
  <c r="AW4" i="4"/>
  <c r="AW5" i="4"/>
  <c r="AW6" i="4"/>
  <c r="AW7" i="4"/>
  <c r="AW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Minton, Nicholas O</author>
  </authors>
  <commentList>
    <comment ref="BJ20" authorId="0" shapeId="0" xr:uid="{DD9D52F4-B256-4CA0-95E7-D04576AE2518}">
      <text>
        <r>
          <rPr>
            <b/>
            <sz val="9"/>
            <color indexed="81"/>
            <rFont val="Tahoma"/>
            <family val="2"/>
          </rPr>
          <t>Minton, Nicholas O:</t>
        </r>
        <r>
          <rPr>
            <sz val="9"/>
            <color indexed="81"/>
            <rFont val="Tahoma"/>
            <family val="2"/>
          </rPr>
          <t xml:space="preserve">
Must always sum to zero, otherwise rows are off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Minton, Nicholas O</author>
  </authors>
  <commentList>
    <comment ref="AW8" authorId="0" shapeId="0" xr:uid="{35A82517-812B-459F-BB0E-6E1B8DE6AF68}">
      <text>
        <r>
          <rPr>
            <b/>
            <sz val="9"/>
            <color indexed="81"/>
            <rFont val="Tahoma"/>
            <family val="2"/>
          </rPr>
          <t>Minton, Nicholas O:</t>
        </r>
        <r>
          <rPr>
            <sz val="9"/>
            <color indexed="81"/>
            <rFont val="Tahoma"/>
            <family val="2"/>
          </rPr>
          <t xml:space="preserve">
must always sum to zero or rows are off</t>
        </r>
      </text>
    </comment>
  </commentList>
</comments>
</file>

<file path=xl/sharedStrings.xml><?xml version="1.0" encoding="utf-8"?>
<sst xmlns="http://schemas.openxmlformats.org/spreadsheetml/2006/main" count="1360" uniqueCount="677">
  <si>
    <t>Catalog Page No</t>
  </si>
  <si>
    <t>Reg No.</t>
  </si>
  <si>
    <t>Name</t>
  </si>
  <si>
    <t>Birth Dt</t>
  </si>
  <si>
    <t>Tatt</t>
  </si>
  <si>
    <t>BW</t>
  </si>
  <si>
    <t>BW Acc</t>
  </si>
  <si>
    <t>WW</t>
  </si>
  <si>
    <t>WW Acc</t>
  </si>
  <si>
    <t>YW</t>
  </si>
  <si>
    <t>YW Acc</t>
  </si>
  <si>
    <t>Milk</t>
  </si>
  <si>
    <t>Milk Acc</t>
  </si>
  <si>
    <t>CED</t>
  </si>
  <si>
    <t>CED Acc</t>
  </si>
  <si>
    <t>CEM</t>
  </si>
  <si>
    <t>CEM Acc</t>
  </si>
  <si>
    <t>Doc</t>
  </si>
  <si>
    <t>Doc Acc</t>
  </si>
  <si>
    <t>CW</t>
  </si>
  <si>
    <t>CW Acc</t>
  </si>
  <si>
    <t>Marb</t>
  </si>
  <si>
    <t>Marb Acc</t>
  </si>
  <si>
    <t>RE</t>
  </si>
  <si>
    <t>RE Acc</t>
  </si>
  <si>
    <t>Fat</t>
  </si>
  <si>
    <t>Fat Acc</t>
  </si>
  <si>
    <t>SC</t>
  </si>
  <si>
    <t>SC Acc</t>
  </si>
  <si>
    <t>Claw</t>
  </si>
  <si>
    <t>Claw Acc</t>
  </si>
  <si>
    <t>Angle</t>
  </si>
  <si>
    <t>Angle Acc</t>
  </si>
  <si>
    <t>PAP</t>
  </si>
  <si>
    <t>PAP Acc</t>
  </si>
  <si>
    <t>HP</t>
  </si>
  <si>
    <t>HP Acc</t>
  </si>
  <si>
    <t>MW</t>
  </si>
  <si>
    <t>MW Acc</t>
  </si>
  <si>
    <t>MH</t>
  </si>
  <si>
    <t>MH Acc</t>
  </si>
  <si>
    <t>$EN</t>
  </si>
  <si>
    <t>RADG</t>
  </si>
  <si>
    <t>RADG Acc</t>
  </si>
  <si>
    <t>DMI</t>
  </si>
  <si>
    <t>DMI Acc</t>
  </si>
  <si>
    <t>YH</t>
  </si>
  <si>
    <t>YH Acc</t>
  </si>
  <si>
    <t>$M</t>
  </si>
  <si>
    <t>$W</t>
  </si>
  <si>
    <t>$F</t>
  </si>
  <si>
    <t>$G</t>
  </si>
  <si>
    <t>$B</t>
  </si>
  <si>
    <t>$C</t>
  </si>
  <si>
    <t>IBEP Tag</t>
  </si>
  <si>
    <t>Registration No.</t>
  </si>
  <si>
    <t>Bull Name</t>
  </si>
  <si>
    <t>Sustained Cow Fertility</t>
  </si>
  <si>
    <t>Sustained Cow Fertility Acc</t>
  </si>
  <si>
    <t>Milk &amp; Growth</t>
  </si>
  <si>
    <t>Milk &amp; Growth Acc</t>
  </si>
  <si>
    <t>MCE</t>
  </si>
  <si>
    <t>MCE Acc</t>
  </si>
  <si>
    <t>Udder Suspension</t>
  </si>
  <si>
    <t>Udder Suspension Acc</t>
  </si>
  <si>
    <t>Teat Size</t>
  </si>
  <si>
    <t>Teat Size Acc</t>
  </si>
  <si>
    <t>Carcass Wt</t>
  </si>
  <si>
    <t>Carcass Wt Acc</t>
  </si>
  <si>
    <t>REA</t>
  </si>
  <si>
    <t>REA Acc</t>
  </si>
  <si>
    <t>MARB</t>
  </si>
  <si>
    <t>MARB Acc</t>
  </si>
  <si>
    <t>BMI ($)</t>
  </si>
  <si>
    <t>BII ($)</t>
  </si>
  <si>
    <t>CHB ($)</t>
  </si>
  <si>
    <t>IBEP TAG</t>
  </si>
  <si>
    <t>Sex</t>
  </si>
  <si>
    <t>COLOR</t>
  </si>
  <si>
    <t>HORN</t>
  </si>
  <si>
    <t>DNA STATUS</t>
  </si>
  <si>
    <t>Dob</t>
  </si>
  <si>
    <t>Brds</t>
  </si>
  <si>
    <t>CE</t>
  </si>
  <si>
    <t>CEAcc</t>
  </si>
  <si>
    <t>Brth</t>
  </si>
  <si>
    <t>BrthAcc</t>
  </si>
  <si>
    <t>Wean</t>
  </si>
  <si>
    <t>WeanAcc</t>
  </si>
  <si>
    <t>Year</t>
  </si>
  <si>
    <t>YearAcc</t>
  </si>
  <si>
    <t>MilkAcc</t>
  </si>
  <si>
    <t>MCEAcc</t>
  </si>
  <si>
    <t>DocAcc</t>
  </si>
  <si>
    <t>CWAcc</t>
  </si>
  <si>
    <t>Mrb</t>
  </si>
  <si>
    <t>MrbAcc</t>
  </si>
  <si>
    <t>REAAcc</t>
  </si>
  <si>
    <t>BF</t>
  </si>
  <si>
    <t>BFAcc</t>
  </si>
  <si>
    <t>YG</t>
  </si>
  <si>
    <t>YGAcc</t>
  </si>
  <si>
    <t>ADG</t>
  </si>
  <si>
    <t>ADGAcc</t>
  </si>
  <si>
    <t>MWW</t>
  </si>
  <si>
    <t>MWWAcc</t>
  </si>
  <si>
    <t>Shr</t>
  </si>
  <si>
    <t>ShrAcc</t>
  </si>
  <si>
    <t>Stay</t>
  </si>
  <si>
    <t>StayAcc</t>
  </si>
  <si>
    <t>API</t>
  </si>
  <si>
    <t>TI</t>
  </si>
  <si>
    <t>Catalog 
Page No</t>
  </si>
  <si>
    <t>J417</t>
  </si>
  <si>
    <t>141J</t>
  </si>
  <si>
    <t>148J</t>
  </si>
  <si>
    <t>149J</t>
  </si>
  <si>
    <t>135J</t>
  </si>
  <si>
    <t>125J</t>
  </si>
  <si>
    <t>137J</t>
  </si>
  <si>
    <t>Tattoo</t>
  </si>
  <si>
    <t>Birth Date</t>
  </si>
  <si>
    <t>Horn Status</t>
  </si>
  <si>
    <t>B60</t>
  </si>
  <si>
    <t>B59</t>
  </si>
  <si>
    <t>H553</t>
  </si>
  <si>
    <t>H557</t>
  </si>
  <si>
    <t>H554</t>
  </si>
  <si>
    <t>H548</t>
  </si>
  <si>
    <t>H550</t>
  </si>
  <si>
    <t>H551</t>
  </si>
  <si>
    <t>82J</t>
  </si>
  <si>
    <t>J116</t>
  </si>
  <si>
    <t>J133</t>
  </si>
  <si>
    <t>J130</t>
  </si>
  <si>
    <t>278J</t>
  </si>
  <si>
    <t>Polled</t>
  </si>
  <si>
    <t>SLC P230 BLUEPRINT 135J ET {DLF,HYF,IEF,MSUDF,MDF} (P44281993) </t>
  </si>
  <si>
    <t>SLC JETSTREAM 100W 125J {DLF,HYF,IEF,MSUDF,MDF} (P44281991) </t>
  </si>
  <si>
    <t>SLC FOREMOST BLUEPRINT 137J {DLF,HYF,IEF,MSUDF,MDF} (P44326120)</t>
  </si>
  <si>
    <t>GG AA 87G MANIFEST 149J {DLF,HYF,IEF,MSUDF,MDF} (P44284706) </t>
  </si>
  <si>
    <t>GG 57G AUTHORITY 148J {DLF,HYF,IEF,MSUDF,MDF} (P44284714) </t>
  </si>
  <si>
    <t>GG 57G AUTHORITY 141J {DLF,HYF,IEF,MSUDF,MDF} (P44284713) </t>
  </si>
  <si>
    <t>Heterozygous Polled</t>
  </si>
  <si>
    <t>Breed Average EPDs for 2020 Born Calves</t>
  </si>
  <si>
    <t>Homozygous Polled</t>
  </si>
  <si>
    <t>1/2 SM 1/2 AN</t>
  </si>
  <si>
    <t>3/4 SM 1/4 AN</t>
  </si>
  <si>
    <t>3/8 SM 5/8 AN</t>
  </si>
  <si>
    <t>3/8 SM 1/2 AN 1/8 CS</t>
  </si>
  <si>
    <t>SF FRANCHISE EASY J116</t>
  </si>
  <si>
    <t>SF MAIN XAVIER J130</t>
  </si>
  <si>
    <t>TJCC HIGH EASY J133</t>
  </si>
  <si>
    <t>TCJ HERES JOHNNY 278J</t>
  </si>
  <si>
    <t>ALLENS ABSOLUTE CERTAINTY J116</t>
  </si>
  <si>
    <t>NB IRON HOOVER 82J</t>
  </si>
  <si>
    <t>CLRWTR FAVOR J417</t>
  </si>
  <si>
    <t>PB SM</t>
  </si>
  <si>
    <t>Homozygous Black</t>
  </si>
  <si>
    <t>171J</t>
  </si>
  <si>
    <t>verified</t>
  </si>
  <si>
    <t>UAF Magnitude 155</t>
  </si>
  <si>
    <t>Parentage</t>
  </si>
  <si>
    <t>PQS GE</t>
  </si>
  <si>
    <t>BLACK</t>
  </si>
  <si>
    <t>POLLED</t>
  </si>
  <si>
    <t>GENETIC DEFECTS</t>
  </si>
  <si>
    <t>homozygous polled</t>
  </si>
  <si>
    <t>%</t>
  </si>
  <si>
    <t>PWG</t>
  </si>
  <si>
    <t>MLK</t>
  </si>
  <si>
    <t>STY</t>
  </si>
  <si>
    <t>DOC</t>
  </si>
  <si>
    <t>CWT</t>
  </si>
  <si>
    <t>MRB</t>
  </si>
  <si>
    <t>SF</t>
  </si>
  <si>
    <t>Avg</t>
  </si>
  <si>
    <t>Date Downloaded</t>
  </si>
  <si>
    <t/>
  </si>
  <si>
    <t>Percent Breakdown - NonParent Bulls</t>
  </si>
  <si>
    <t>Production</t>
  </si>
  <si>
    <t>Management</t>
  </si>
  <si>
    <t>Maternal</t>
  </si>
  <si>
    <t>Carcass</t>
  </si>
  <si>
    <t>Angus-on-Dairy $Values</t>
  </si>
  <si>
    <t>$Values</t>
  </si>
  <si>
    <t>Top Pct</t>
  </si>
  <si>
    <t>HS</t>
  </si>
  <si>
    <t>FAT</t>
  </si>
  <si>
    <t>$AxH</t>
  </si>
  <si>
    <t>$AxJ</t>
  </si>
  <si>
    <t>1%</t>
  </si>
  <si>
    <t>+16</t>
  </si>
  <si>
    <t>-3.0</t>
  </si>
  <si>
    <t>+91</t>
  </si>
  <si>
    <t>+161</t>
  </si>
  <si>
    <t>+.36</t>
  </si>
  <si>
    <t>-.22</t>
  </si>
  <si>
    <t>+1.4</t>
  </si>
  <si>
    <t>+2.25</t>
  </si>
  <si>
    <t>+34</t>
  </si>
  <si>
    <t>+.29</t>
  </si>
  <si>
    <t>+.31</t>
  </si>
  <si>
    <t>-2.29</t>
  </si>
  <si>
    <t>+.10</t>
  </si>
  <si>
    <t>+19.8</t>
  </si>
  <si>
    <t>+40</t>
  </si>
  <si>
    <t>+135</t>
  </si>
  <si>
    <t>+83</t>
  </si>
  <si>
    <t>+1.45</t>
  </si>
  <si>
    <t>+1.19</t>
  </si>
  <si>
    <t>-.051</t>
  </si>
  <si>
    <t>+200</t>
  </si>
  <si>
    <t>+199</t>
  </si>
  <si>
    <t>+95</t>
  </si>
  <si>
    <t>+86</t>
  </si>
  <si>
    <t>+128</t>
  </si>
  <si>
    <t>+201</t>
  </si>
  <si>
    <t>+325</t>
  </si>
  <si>
    <t>2%</t>
  </si>
  <si>
    <t>+15</t>
  </si>
  <si>
    <t>-2.5</t>
  </si>
  <si>
    <t>+88</t>
  </si>
  <si>
    <t>+155</t>
  </si>
  <si>
    <t>+.34</t>
  </si>
  <si>
    <t>-.06</t>
  </si>
  <si>
    <t>+1.3</t>
  </si>
  <si>
    <t>+2.08</t>
  </si>
  <si>
    <t>+33</t>
  </si>
  <si>
    <t>+.33</t>
  </si>
  <si>
    <t>-1.87</t>
  </si>
  <si>
    <t>+.15</t>
  </si>
  <si>
    <t>+18.9</t>
  </si>
  <si>
    <t>+38</t>
  </si>
  <si>
    <t>+127</t>
  </si>
  <si>
    <t>+1.2</t>
  </si>
  <si>
    <t>+14</t>
  </si>
  <si>
    <t>+78</t>
  </si>
  <si>
    <t>+1.34</t>
  </si>
  <si>
    <t>+1.12</t>
  </si>
  <si>
    <t>-.044</t>
  </si>
  <si>
    <t>+190</t>
  </si>
  <si>
    <t>+187</t>
  </si>
  <si>
    <t>+122</t>
  </si>
  <si>
    <t>+193</t>
  </si>
  <si>
    <t>+315</t>
  </si>
  <si>
    <t>3%</t>
  </si>
  <si>
    <t>-2.1</t>
  </si>
  <si>
    <t>+151</t>
  </si>
  <si>
    <t>+.04</t>
  </si>
  <si>
    <t>+1.98</t>
  </si>
  <si>
    <t>+32</t>
  </si>
  <si>
    <t>-1.60</t>
  </si>
  <si>
    <t>+.19</t>
  </si>
  <si>
    <t>+18.3</t>
  </si>
  <si>
    <t>+37</t>
  </si>
  <si>
    <t>+11</t>
  </si>
  <si>
    <t>+76</t>
  </si>
  <si>
    <t>+1.27</t>
  </si>
  <si>
    <t>+1.08</t>
  </si>
  <si>
    <t>-.039</t>
  </si>
  <si>
    <t>+183</t>
  </si>
  <si>
    <t>+180</t>
  </si>
  <si>
    <t>+89</t>
  </si>
  <si>
    <t>+81</t>
  </si>
  <si>
    <t>+119</t>
  </si>
  <si>
    <t>+82</t>
  </si>
  <si>
    <t>+189</t>
  </si>
  <si>
    <t>+309</t>
  </si>
  <si>
    <t>4%</t>
  </si>
  <si>
    <t>-1.9</t>
  </si>
  <si>
    <t>+84</t>
  </si>
  <si>
    <t>+148</t>
  </si>
  <si>
    <t>+.12</t>
  </si>
  <si>
    <t>+1.90</t>
  </si>
  <si>
    <t>+31</t>
  </si>
  <si>
    <t>+.35</t>
  </si>
  <si>
    <t>-1.41</t>
  </si>
  <si>
    <t>+.21</t>
  </si>
  <si>
    <t>+17.9</t>
  </si>
  <si>
    <t>+36</t>
  </si>
  <si>
    <t>+118</t>
  </si>
  <si>
    <t>+1.1</t>
  </si>
  <si>
    <t>+9</t>
  </si>
  <si>
    <t>+74</t>
  </si>
  <si>
    <t>+1.23</t>
  </si>
  <si>
    <t>+1.05</t>
  </si>
  <si>
    <t>-.035</t>
  </si>
  <si>
    <t>+177</t>
  </si>
  <si>
    <t>+174</t>
  </si>
  <si>
    <t>+87</t>
  </si>
  <si>
    <t>+79</t>
  </si>
  <si>
    <t>+116</t>
  </si>
  <si>
    <t>+80</t>
  </si>
  <si>
    <t>+185</t>
  </si>
  <si>
    <t>+304</t>
  </si>
  <si>
    <t>5%</t>
  </si>
  <si>
    <t>-1.6</t>
  </si>
  <si>
    <t>+145</t>
  </si>
  <si>
    <t>+.32</t>
  </si>
  <si>
    <t>+.18</t>
  </si>
  <si>
    <t>+1.83</t>
  </si>
  <si>
    <t>+30</t>
  </si>
  <si>
    <t>-1.25</t>
  </si>
  <si>
    <t>+.23</t>
  </si>
  <si>
    <t>+17.6</t>
  </si>
  <si>
    <t>+115</t>
  </si>
  <si>
    <t>+8</t>
  </si>
  <si>
    <t>+72</t>
  </si>
  <si>
    <t>+1.02</t>
  </si>
  <si>
    <t>-.032</t>
  </si>
  <si>
    <t>+173</t>
  </si>
  <si>
    <t>+170</t>
  </si>
  <si>
    <t>+85</t>
  </si>
  <si>
    <t>+114</t>
  </si>
  <si>
    <t>+182</t>
  </si>
  <si>
    <t>+300</t>
  </si>
  <si>
    <t>10%</t>
  </si>
  <si>
    <t>+12</t>
  </si>
  <si>
    <t>-1.0</t>
  </si>
  <si>
    <t>+137</t>
  </si>
  <si>
    <t>+.38</t>
  </si>
  <si>
    <t>+1.0</t>
  </si>
  <si>
    <t>+1.62</t>
  </si>
  <si>
    <t>+28</t>
  </si>
  <si>
    <t>+.39</t>
  </si>
  <si>
    <t>-.70</t>
  </si>
  <si>
    <t>+.30</t>
  </si>
  <si>
    <t>+16.4</t>
  </si>
  <si>
    <t>+13</t>
  </si>
  <si>
    <t>+103</t>
  </si>
  <si>
    <t>+.9</t>
  </si>
  <si>
    <t>+2</t>
  </si>
  <si>
    <t>+67</t>
  </si>
  <si>
    <t>+.93</t>
  </si>
  <si>
    <t>-.022</t>
  </si>
  <si>
    <t>+158</t>
  </si>
  <si>
    <t>+152</t>
  </si>
  <si>
    <t>+107</t>
  </si>
  <si>
    <t>+71</t>
  </si>
  <si>
    <t>+172</t>
  </si>
  <si>
    <t>+287</t>
  </si>
  <si>
    <t>15%</t>
  </si>
  <si>
    <t>-.5</t>
  </si>
  <si>
    <t>+131</t>
  </si>
  <si>
    <t>+.51</t>
  </si>
  <si>
    <t>+1.47</t>
  </si>
  <si>
    <t>+26</t>
  </si>
  <si>
    <t>+.41</t>
  </si>
  <si>
    <t>-.33</t>
  </si>
  <si>
    <t>+15.6</t>
  </si>
  <si>
    <t>+96</t>
  </si>
  <si>
    <t>+.8</t>
  </si>
  <si>
    <t>-2</t>
  </si>
  <si>
    <t>+63</t>
  </si>
  <si>
    <t>+.96</t>
  </si>
  <si>
    <t>+.87</t>
  </si>
  <si>
    <t>-.016</t>
  </si>
  <si>
    <t>+147</t>
  </si>
  <si>
    <t>+139</t>
  </si>
  <si>
    <t>+77</t>
  </si>
  <si>
    <t>+70</t>
  </si>
  <si>
    <t>+102</t>
  </si>
  <si>
    <t>+165</t>
  </si>
  <si>
    <t>+278</t>
  </si>
  <si>
    <t>20%</t>
  </si>
  <si>
    <t>+10</t>
  </si>
  <si>
    <t>-.2</t>
  </si>
  <si>
    <t>+.62</t>
  </si>
  <si>
    <t>+1.35</t>
  </si>
  <si>
    <t>+25</t>
  </si>
  <si>
    <t>+.42</t>
  </si>
  <si>
    <t>-.04</t>
  </si>
  <si>
    <t>+14.9</t>
  </si>
  <si>
    <t>+90</t>
  </si>
  <si>
    <t>-5</t>
  </si>
  <si>
    <t>+60</t>
  </si>
  <si>
    <t>+.89</t>
  </si>
  <si>
    <t>+.82</t>
  </si>
  <si>
    <t>-.010</t>
  </si>
  <si>
    <t>+138</t>
  </si>
  <si>
    <t>+75</t>
  </si>
  <si>
    <t>+68</t>
  </si>
  <si>
    <t>+99</t>
  </si>
  <si>
    <t>+160</t>
  </si>
  <si>
    <t>+271</t>
  </si>
  <si>
    <t>25%</t>
  </si>
  <si>
    <t>+.1</t>
  </si>
  <si>
    <t>+123</t>
  </si>
  <si>
    <t>+.28</t>
  </si>
  <si>
    <t>+.71</t>
  </si>
  <si>
    <t>+1.26</t>
  </si>
  <si>
    <t>+24</t>
  </si>
  <si>
    <t>+.44</t>
  </si>
  <si>
    <t>+.43</t>
  </si>
  <si>
    <t>+.22</t>
  </si>
  <si>
    <t>+14.4</t>
  </si>
  <si>
    <t>+.7</t>
  </si>
  <si>
    <t>-7</t>
  </si>
  <si>
    <t>+58</t>
  </si>
  <si>
    <t>+.83</t>
  </si>
  <si>
    <t>+.78</t>
  </si>
  <si>
    <t>-.006</t>
  </si>
  <si>
    <t>+130</t>
  </si>
  <si>
    <t>+73</t>
  </si>
  <si>
    <t>+66</t>
  </si>
  <si>
    <t>+265</t>
  </si>
  <si>
    <t>30%</t>
  </si>
  <si>
    <t>+.3</t>
  </si>
  <si>
    <t>+120</t>
  </si>
  <si>
    <t>+.27</t>
  </si>
  <si>
    <t>+.79</t>
  </si>
  <si>
    <t>+1.17</t>
  </si>
  <si>
    <t>+23</t>
  </si>
  <si>
    <t>+.45</t>
  </si>
  <si>
    <t>+13.9</t>
  </si>
  <si>
    <t>+29</t>
  </si>
  <si>
    <t>+.6</t>
  </si>
  <si>
    <t>-9</t>
  </si>
  <si>
    <t>+55</t>
  </si>
  <si>
    <t>+.74</t>
  </si>
  <si>
    <t>-.002</t>
  </si>
  <si>
    <t>+110</t>
  </si>
  <si>
    <t>+64</t>
  </si>
  <si>
    <t>+93</t>
  </si>
  <si>
    <t>+57</t>
  </si>
  <si>
    <t>+259</t>
  </si>
  <si>
    <t>35%</t>
  </si>
  <si>
    <t>+117</t>
  </si>
  <si>
    <t>+.86</t>
  </si>
  <si>
    <t>+22</t>
  </si>
  <si>
    <t>+.46</t>
  </si>
  <si>
    <t>+.67</t>
  </si>
  <si>
    <t>+.47</t>
  </si>
  <si>
    <t>+13.4</t>
  </si>
  <si>
    <t>-11</t>
  </si>
  <si>
    <t>+53</t>
  </si>
  <si>
    <t>+.73</t>
  </si>
  <si>
    <t>+.002</t>
  </si>
  <si>
    <t>+69</t>
  </si>
  <si>
    <t>+62</t>
  </si>
  <si>
    <t>+254</t>
  </si>
  <si>
    <t>40%</t>
  </si>
  <si>
    <t>+.26</t>
  </si>
  <si>
    <t>+1.00</t>
  </si>
  <si>
    <t>+21</t>
  </si>
  <si>
    <t>+.48</t>
  </si>
  <si>
    <t>+.49</t>
  </si>
  <si>
    <t>+12.9</t>
  </si>
  <si>
    <t>+.5</t>
  </si>
  <si>
    <t>-13</t>
  </si>
  <si>
    <t>+51</t>
  </si>
  <si>
    <t>+.68</t>
  </si>
  <si>
    <t>+.006</t>
  </si>
  <si>
    <t>+109</t>
  </si>
  <si>
    <t>+94</t>
  </si>
  <si>
    <t>+144</t>
  </si>
  <si>
    <t>+250</t>
  </si>
  <si>
    <t>45%</t>
  </si>
  <si>
    <t>+7</t>
  </si>
  <si>
    <t>+111</t>
  </si>
  <si>
    <t>+20</t>
  </si>
  <si>
    <t>+1.07</t>
  </si>
  <si>
    <t>+.52</t>
  </si>
  <si>
    <t>+12.5</t>
  </si>
  <si>
    <t>+27</t>
  </si>
  <si>
    <t>-15</t>
  </si>
  <si>
    <t>+49</t>
  </si>
  <si>
    <t>+.64</t>
  </si>
  <si>
    <t>+.009</t>
  </si>
  <si>
    <t>+65</t>
  </si>
  <si>
    <t>+50</t>
  </si>
  <si>
    <t>+140</t>
  </si>
  <si>
    <t>+245</t>
  </si>
  <si>
    <t>50%</t>
  </si>
  <si>
    <t>+61</t>
  </si>
  <si>
    <t>+108</t>
  </si>
  <si>
    <t>+.25</t>
  </si>
  <si>
    <t>+19</t>
  </si>
  <si>
    <t>+.50</t>
  </si>
  <si>
    <t>+.54</t>
  </si>
  <si>
    <t>+12.1</t>
  </si>
  <si>
    <t>+.4</t>
  </si>
  <si>
    <t>-16</t>
  </si>
  <si>
    <t>+47</t>
  </si>
  <si>
    <t>+.60</t>
  </si>
  <si>
    <t>+.61</t>
  </si>
  <si>
    <t>+.013</t>
  </si>
  <si>
    <t>+56</t>
  </si>
  <si>
    <t>+48</t>
  </si>
  <si>
    <t>+240</t>
  </si>
  <si>
    <t>55%</t>
  </si>
  <si>
    <t>+6</t>
  </si>
  <si>
    <t>+59</t>
  </si>
  <si>
    <t>+105</t>
  </si>
  <si>
    <t>+.24</t>
  </si>
  <si>
    <t>+1.13</t>
  </si>
  <si>
    <t>+17</t>
  </si>
  <si>
    <t>+.56</t>
  </si>
  <si>
    <t>+11.7</t>
  </si>
  <si>
    <t>-18</t>
  </si>
  <si>
    <t>+45</t>
  </si>
  <si>
    <t>+.55</t>
  </si>
  <si>
    <t>+.58</t>
  </si>
  <si>
    <t>+.016</t>
  </si>
  <si>
    <t>+46</t>
  </si>
  <si>
    <t>+133</t>
  </si>
  <si>
    <t>+236</t>
  </si>
  <si>
    <t>60%</t>
  </si>
  <si>
    <t>+1.6</t>
  </si>
  <si>
    <t>+1.20</t>
  </si>
  <si>
    <t>+1.67</t>
  </si>
  <si>
    <t>+11.2</t>
  </si>
  <si>
    <t>-20</t>
  </si>
  <si>
    <t>+44</t>
  </si>
  <si>
    <t>+.019</t>
  </si>
  <si>
    <t>+231</t>
  </si>
  <si>
    <t>65%</t>
  </si>
  <si>
    <t>+5</t>
  </si>
  <si>
    <t>+1.9</t>
  </si>
  <si>
    <t>+100</t>
  </si>
  <si>
    <t>+.63</t>
  </si>
  <si>
    <t>+.53</t>
  </si>
  <si>
    <t>+1.89</t>
  </si>
  <si>
    <t>+10.8</t>
  </si>
  <si>
    <t>+52</t>
  </si>
  <si>
    <t>-22</t>
  </si>
  <si>
    <t>+42</t>
  </si>
  <si>
    <t>+.023</t>
  </si>
  <si>
    <t>+126</t>
  </si>
  <si>
    <t>+227</t>
  </si>
  <si>
    <t>70%</t>
  </si>
  <si>
    <t>+4</t>
  </si>
  <si>
    <t>+2.1</t>
  </si>
  <si>
    <t>+54</t>
  </si>
  <si>
    <t>+97</t>
  </si>
  <si>
    <t>+2.12</t>
  </si>
  <si>
    <t>+10.3</t>
  </si>
  <si>
    <t>+.2</t>
  </si>
  <si>
    <t>-24</t>
  </si>
  <si>
    <t>+39</t>
  </si>
  <si>
    <t>+.027</t>
  </si>
  <si>
    <t>+41</t>
  </si>
  <si>
    <t>+221</t>
  </si>
  <si>
    <t>75%</t>
  </si>
  <si>
    <t>+2.3</t>
  </si>
  <si>
    <t>+1.42</t>
  </si>
  <si>
    <t>+2.37</t>
  </si>
  <si>
    <t>+.66</t>
  </si>
  <si>
    <t>+9.8</t>
  </si>
  <si>
    <t>+43</t>
  </si>
  <si>
    <t>-26</t>
  </si>
  <si>
    <t>+.031</t>
  </si>
  <si>
    <t>+216</t>
  </si>
  <si>
    <t>80%</t>
  </si>
  <si>
    <t>+3</t>
  </si>
  <si>
    <t>+2.6</t>
  </si>
  <si>
    <t>+1.51</t>
  </si>
  <si>
    <t>+.57</t>
  </si>
  <si>
    <t>+2.67</t>
  </si>
  <si>
    <t>+.69</t>
  </si>
  <si>
    <t>+9.2</t>
  </si>
  <si>
    <t>-28</t>
  </si>
  <si>
    <t>+35</t>
  </si>
  <si>
    <t>+.40</t>
  </si>
  <si>
    <t>+.036</t>
  </si>
  <si>
    <t>+18</t>
  </si>
  <si>
    <t>+209</t>
  </si>
  <si>
    <t>85%</t>
  </si>
  <si>
    <t>+3.0</t>
  </si>
  <si>
    <t>+.20</t>
  </si>
  <si>
    <t>+1.61</t>
  </si>
  <si>
    <t>+.59</t>
  </si>
  <si>
    <t>+3.03</t>
  </si>
  <si>
    <t>+8.5</t>
  </si>
  <si>
    <t>+0</t>
  </si>
  <si>
    <t>-31</t>
  </si>
  <si>
    <t>+.042</t>
  </si>
  <si>
    <t>+202</t>
  </si>
  <si>
    <t>90%</t>
  </si>
  <si>
    <t>+1</t>
  </si>
  <si>
    <t>+3.4</t>
  </si>
  <si>
    <t>+1.74</t>
  </si>
  <si>
    <t>+.11</t>
  </si>
  <si>
    <t>+3.51</t>
  </si>
  <si>
    <t>+7.7</t>
  </si>
  <si>
    <t>-.1</t>
  </si>
  <si>
    <t>-35</t>
  </si>
  <si>
    <t>+.048</t>
  </si>
  <si>
    <t>-12</t>
  </si>
  <si>
    <t>+192</t>
  </si>
  <si>
    <t>95%</t>
  </si>
  <si>
    <t>-1</t>
  </si>
  <si>
    <t>+4.1</t>
  </si>
  <si>
    <t>+.17</t>
  </si>
  <si>
    <t>+1.93</t>
  </si>
  <si>
    <t>-.11</t>
  </si>
  <si>
    <t>+4.31</t>
  </si>
  <si>
    <t>+.85</t>
  </si>
  <si>
    <t>+6.4</t>
  </si>
  <si>
    <t>-.3</t>
  </si>
  <si>
    <t>-40</t>
  </si>
  <si>
    <t>+.09</t>
  </si>
  <si>
    <t>+.059</t>
  </si>
  <si>
    <t>-27</t>
  </si>
  <si>
    <t>-36</t>
  </si>
  <si>
    <t>+92</t>
  </si>
  <si>
    <t>Total Animals</t>
  </si>
  <si>
    <t>162,308</t>
  </si>
  <si>
    <t>164,389</t>
  </si>
  <si>
    <t>85,780</t>
  </si>
  <si>
    <t>89,343</t>
  </si>
  <si>
    <t>94,271</t>
  </si>
  <si>
    <t>88,706</t>
  </si>
  <si>
    <t>85,881</t>
  </si>
  <si>
    <t>85,043</t>
  </si>
  <si>
    <t>85,234</t>
  </si>
  <si>
    <t>84,666</t>
  </si>
  <si>
    <t>163,503</t>
  </si>
  <si>
    <t>95,702</t>
  </si>
  <si>
    <t>163,228</t>
  </si>
  <si>
    <t>165,765</t>
  </si>
  <si>
    <t>163,519</t>
  </si>
  <si>
    <t>131,496</t>
  </si>
  <si>
    <t>131,492</t>
  </si>
  <si>
    <t>131,399</t>
  </si>
  <si>
    <t>+1.06</t>
  </si>
  <si>
    <t>+1.36</t>
  </si>
  <si>
    <t>+239</t>
  </si>
  <si>
    <t>Tag</t>
  </si>
  <si>
    <t>HS Acc</t>
  </si>
  <si>
    <t>Alcorn Growth Fund 177</t>
  </si>
  <si>
    <t>Alcorn Growth Fund 114</t>
  </si>
  <si>
    <t>MTown Niagara Riff</t>
  </si>
  <si>
    <t>SCF Energize 2109</t>
  </si>
  <si>
    <t>SCF Energize 2106</t>
  </si>
  <si>
    <t>SCF Energize 2105</t>
  </si>
  <si>
    <t>SCF Enhance 2123</t>
  </si>
  <si>
    <t>SCF Enhance 2119</t>
  </si>
  <si>
    <t>SCF Paymaster 2120</t>
  </si>
  <si>
    <t>Bennett's MP Relevant B60</t>
  </si>
  <si>
    <t>Bennett's All In Black B59</t>
  </si>
  <si>
    <t>Hall's Stellar H553</t>
  </si>
  <si>
    <t>Hall's Russell H557</t>
  </si>
  <si>
    <t>Hall's Relevant H554</t>
  </si>
  <si>
    <t>Hall's Charisma H548</t>
  </si>
  <si>
    <t>Hall's BlackHawk H550</t>
  </si>
  <si>
    <t>Hall's BlackHawk H551</t>
  </si>
  <si>
    <t>IBEP Tag #</t>
  </si>
  <si>
    <t>non-parent sire breed average</t>
  </si>
  <si>
    <t>Catalog #</t>
  </si>
  <si>
    <t>CAB BRAND</t>
  </si>
  <si>
    <t>YES</t>
  </si>
  <si>
    <t>RAAA#</t>
  </si>
  <si>
    <t>AnimalID</t>
  </si>
  <si>
    <t>DOB</t>
  </si>
  <si>
    <t>BrdCds</t>
  </si>
  <si>
    <t>CE Acc</t>
  </si>
  <si>
    <t>ADG Acc</t>
  </si>
  <si>
    <t>MM</t>
  </si>
  <si>
    <t>MM Acc</t>
  </si>
  <si>
    <t>ME</t>
  </si>
  <si>
    <t>ME Acc</t>
  </si>
  <si>
    <t>HPG</t>
  </si>
  <si>
    <t>HPG Acc</t>
  </si>
  <si>
    <t>STAY</t>
  </si>
  <si>
    <t>STAY Acc</t>
  </si>
  <si>
    <t>YG Acc</t>
  </si>
  <si>
    <t>BF Acc</t>
  </si>
  <si>
    <t>ProS</t>
  </si>
  <si>
    <t>HB</t>
  </si>
  <si>
    <t>GM</t>
  </si>
  <si>
    <t>1A</t>
  </si>
  <si>
    <t>BULL</t>
  </si>
  <si>
    <t>WCCF INDEPENDENCE 171J</t>
  </si>
  <si>
    <t>AVG FOR NON-PARENT SIRES UNDER 2 YEARS OF AGE</t>
  </si>
  <si>
    <t>BREED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</si>
</sst>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666666"/>
      <name val="Verdana"/>
      <family val="2"/>
    </font>
    <font>
      <sz val="9"/>
      <color rgb="FF666666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" borderId="0" xfId="0" applyFill="1"/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2" fillId="2" borderId="0" xfId="0" applyFont="1" applyFill="1"/>
    <xf numFmtId="0" fontId="0" fillId="7" borderId="0" xfId="0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/>
    <xf numFmtId="0" fontId="1" fillId="3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3" fillId="0" borderId="0" xfId="1" applyFill="1"/>
    <xf numFmtId="14" fontId="0" fillId="0" borderId="0" xfId="0" applyNumberForma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1" applyFill="1" applyBorder="1"/>
    <xf numFmtId="14" fontId="0" fillId="0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0" xfId="0" applyFont="1" applyFill="1"/>
    <xf numFmtId="0" fontId="2" fillId="3" borderId="0" xfId="0" applyFont="1" applyFill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609599</xdr:colOff>
      <xdr:row>0</xdr:row>
      <xdr:rowOff>137248</xdr:rowOff>
    </xdr:from>
    <xdr:to>
      <xdr:col>15</xdr:col>
      <xdr:colOff>409574</xdr:colOff>
      <xdr:row>34</xdr:row>
      <xdr:rowOff>100446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B10617-E82B-45BB-91B5-E52D598DE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199" y="137248"/>
          <a:ext cx="8334375" cy="64401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30</xdr:col>
      <xdr:colOff>129884</xdr:colOff>
      <xdr:row>30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686F984-8ED3-4A7D-8640-AA48FB70B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417884" cy="5743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erfnet.com/online/cgi-bin/i4.dll?1=3E3F292A&amp;2=2420&amp;3=56&amp;5=2B3C2B3C3A&amp;6=5A5D5959252725242D&amp;9=5C5C5C50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herfnet.com/online/cgi-bin/i4.dll?1=3E3F292A&amp;2=2420&amp;3=56&amp;5=2B3C2B3C3A&amp;6=5A5D595A2421222620&amp;9=5C5C5C50" TargetMode="External"/><Relationship Id="rId1" Type="http://schemas.openxmlformats.org/officeDocument/2006/relationships/hyperlink" Target="http://www.herfnet.com/online/cgi-bin/i4.dll?1=3E3F292A&amp;2=2420&amp;3=56&amp;5=2B3C2B3C3A&amp;6=5A5D595A242122262D&amp;9=5C5C5C50" TargetMode="External"/><Relationship Id="rId6" Type="http://schemas.openxmlformats.org/officeDocument/2006/relationships/hyperlink" Target="http://www.herfnet.com/online/cgi-bin/i4.dll?1=3E3F292A&amp;2=2420&amp;3=56&amp;5=2B3C2B3C3A&amp;6=5A5D595A232624212E&amp;9=5C5C5C50" TargetMode="External"/><Relationship Id="rId5" Type="http://schemas.openxmlformats.org/officeDocument/2006/relationships/hyperlink" Target="http://www.herfnet.com/online/cgi-bin/i4.dll?1=3E3F292A&amp;2=2420&amp;3=56&amp;5=2B3C2B3C3A&amp;6=5A5D595A232624212D&amp;9=5C5C5C50" TargetMode="External"/><Relationship Id="rId4" Type="http://schemas.openxmlformats.org/officeDocument/2006/relationships/hyperlink" Target="http://www.herfnet.com/online/cgi-bin/i4.dll?1=3E3F292A&amp;2=2420&amp;3=56&amp;5=2B3C2B3C3A&amp;6=5A5D595A232624222D&amp;9=5C5C5C5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FA54-4E37-4A5F-8C67-8E406C642080}">
  <dimension ref="A1:BL23"/>
  <sheetViews>
    <sheetView tabSelected="1" workbookViewId="0">
      <pane ySplit="1" topLeftCell="A2" activePane="bottomLeft" state="frozen"/>
      <selection activeCell="BK1" sqref="BK1"/>
      <selection pane="bottomLeft" activeCell="C33" sqref="C33"/>
    </sheetView>
  </sheetViews>
  <sheetFormatPr defaultRowHeight="15" x14ac:dyDescent="0.25"/>
  <cols>
    <col min="1" max="2" width="9.140625" style="1"/>
    <col min="3" max="3" width="10" style="1" bestFit="1" customWidth="1"/>
    <col min="4" max="4" width="25" style="1" bestFit="1" customWidth="1"/>
    <col min="5" max="7" width="9.140625" style="1"/>
    <col min="8" max="8" width="13.140625" style="1" bestFit="1" customWidth="1"/>
    <col min="9" max="52" width="9.140625" style="1"/>
    <col min="53" max="53" width="11.85546875" style="1" bestFit="1" customWidth="1"/>
    <col min="54" max="16384" width="9.140625" style="1"/>
  </cols>
  <sheetData>
    <row r="1" spans="1:62" ht="15.75" thickBot="1" x14ac:dyDescent="0.3">
      <c r="A1" s="13" t="s">
        <v>648</v>
      </c>
      <c r="B1" s="35" t="s">
        <v>1</v>
      </c>
      <c r="C1" s="35" t="s">
        <v>650</v>
      </c>
      <c r="D1" s="35" t="s">
        <v>2</v>
      </c>
      <c r="E1" s="35" t="s">
        <v>3</v>
      </c>
      <c r="F1" s="35" t="s">
        <v>629</v>
      </c>
      <c r="G1" s="35" t="s">
        <v>4</v>
      </c>
      <c r="H1" s="35" t="s">
        <v>13</v>
      </c>
      <c r="I1" s="35" t="s">
        <v>14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42</v>
      </c>
      <c r="Q1" s="35" t="s">
        <v>43</v>
      </c>
      <c r="R1" s="35" t="s">
        <v>44</v>
      </c>
      <c r="S1" s="35" t="s">
        <v>45</v>
      </c>
      <c r="T1" s="35" t="s">
        <v>46</v>
      </c>
      <c r="U1" s="35" t="s">
        <v>47</v>
      </c>
      <c r="V1" s="35" t="s">
        <v>27</v>
      </c>
      <c r="W1" s="35" t="s">
        <v>28</v>
      </c>
      <c r="X1" s="35" t="s">
        <v>17</v>
      </c>
      <c r="Y1" s="35" t="s">
        <v>18</v>
      </c>
      <c r="Z1" s="35" t="s">
        <v>29</v>
      </c>
      <c r="AA1" s="35" t="s">
        <v>30</v>
      </c>
      <c r="AB1" s="35" t="s">
        <v>31</v>
      </c>
      <c r="AC1" s="35" t="s">
        <v>32</v>
      </c>
      <c r="AD1" s="35" t="s">
        <v>33</v>
      </c>
      <c r="AE1" s="35" t="s">
        <v>34</v>
      </c>
      <c r="AF1" s="35" t="s">
        <v>187</v>
      </c>
      <c r="AG1" s="35" t="s">
        <v>630</v>
      </c>
      <c r="AH1" s="35" t="s">
        <v>35</v>
      </c>
      <c r="AI1" s="35" t="s">
        <v>36</v>
      </c>
      <c r="AJ1" s="35" t="s">
        <v>15</v>
      </c>
      <c r="AK1" s="35" t="s">
        <v>16</v>
      </c>
      <c r="AL1" s="35" t="s">
        <v>11</v>
      </c>
      <c r="AM1" s="35" t="s">
        <v>12</v>
      </c>
      <c r="AN1" s="35" t="s">
        <v>37</v>
      </c>
      <c r="AO1" s="35" t="s">
        <v>38</v>
      </c>
      <c r="AP1" s="35" t="s">
        <v>39</v>
      </c>
      <c r="AQ1" s="35" t="s">
        <v>40</v>
      </c>
      <c r="AR1" s="35" t="s">
        <v>41</v>
      </c>
      <c r="AS1" s="35" t="s">
        <v>19</v>
      </c>
      <c r="AT1" s="35" t="s">
        <v>20</v>
      </c>
      <c r="AU1" s="35" t="s">
        <v>21</v>
      </c>
      <c r="AV1" s="35" t="s">
        <v>22</v>
      </c>
      <c r="AW1" s="35" t="s">
        <v>23</v>
      </c>
      <c r="AX1" s="35" t="s">
        <v>24</v>
      </c>
      <c r="AY1" s="35" t="s">
        <v>25</v>
      </c>
      <c r="AZ1" s="35" t="s">
        <v>26</v>
      </c>
      <c r="BA1" s="35" t="s">
        <v>651</v>
      </c>
      <c r="BB1" s="35" t="s">
        <v>48</v>
      </c>
      <c r="BC1" s="35" t="s">
        <v>49</v>
      </c>
      <c r="BD1" s="35" t="s">
        <v>50</v>
      </c>
      <c r="BE1" s="35" t="s">
        <v>51</v>
      </c>
      <c r="BF1" s="35" t="s">
        <v>52</v>
      </c>
      <c r="BG1" s="35" t="s">
        <v>53</v>
      </c>
      <c r="BH1" s="35" t="s">
        <v>1</v>
      </c>
      <c r="BI1" s="4" t="s">
        <v>648</v>
      </c>
    </row>
    <row r="2" spans="1:62" x14ac:dyDescent="0.25">
      <c r="A2" s="13">
        <v>1</v>
      </c>
      <c r="B2" s="1">
        <v>20304256</v>
      </c>
      <c r="C2" s="1">
        <v>6</v>
      </c>
      <c r="D2" s="1" t="s">
        <v>631</v>
      </c>
      <c r="E2" s="1">
        <v>44453</v>
      </c>
      <c r="F2" s="1">
        <v>77</v>
      </c>
      <c r="G2" s="1">
        <v>177</v>
      </c>
      <c r="H2" s="1">
        <v>9</v>
      </c>
      <c r="I2" s="1">
        <v>0.35</v>
      </c>
      <c r="J2" s="1">
        <v>-0.4</v>
      </c>
      <c r="K2" s="1">
        <v>0.52</v>
      </c>
      <c r="L2" s="1">
        <v>85</v>
      </c>
      <c r="M2" s="1">
        <v>0.44</v>
      </c>
      <c r="N2" s="1">
        <v>150</v>
      </c>
      <c r="O2" s="1">
        <v>0.38</v>
      </c>
      <c r="P2" s="1">
        <v>0.31</v>
      </c>
      <c r="Q2" s="1">
        <v>0.32</v>
      </c>
      <c r="R2" s="1">
        <v>1.3</v>
      </c>
      <c r="S2" s="1">
        <v>0.32</v>
      </c>
      <c r="T2" s="1">
        <v>0.9</v>
      </c>
      <c r="U2" s="1">
        <v>0.44</v>
      </c>
      <c r="V2" s="1">
        <v>0.94</v>
      </c>
      <c r="W2" s="1">
        <v>0.4</v>
      </c>
      <c r="X2" s="1">
        <v>17</v>
      </c>
      <c r="Y2" s="1">
        <v>0.36</v>
      </c>
      <c r="Z2" s="1">
        <v>0.49</v>
      </c>
      <c r="AA2" s="1">
        <v>0.28999999999999998</v>
      </c>
      <c r="AB2" s="1">
        <v>0.54</v>
      </c>
      <c r="AC2" s="1">
        <v>0.28999999999999998</v>
      </c>
      <c r="AD2" s="1">
        <v>1.1599999999999999</v>
      </c>
      <c r="AE2" s="1">
        <v>0.26</v>
      </c>
      <c r="AF2" s="1">
        <v>0.64</v>
      </c>
      <c r="AG2" s="1">
        <v>0.31</v>
      </c>
      <c r="AH2" s="1">
        <v>10</v>
      </c>
      <c r="AI2" s="1">
        <v>0.24</v>
      </c>
      <c r="AJ2" s="1">
        <v>11</v>
      </c>
      <c r="AK2" s="1">
        <v>0.3</v>
      </c>
      <c r="AL2" s="1">
        <v>29</v>
      </c>
      <c r="AM2" s="1">
        <v>0.31</v>
      </c>
      <c r="AN2" s="1">
        <v>115</v>
      </c>
      <c r="AO2" s="1">
        <v>0.37</v>
      </c>
      <c r="AP2" s="1">
        <v>0.9</v>
      </c>
      <c r="AQ2" s="1">
        <v>0.39</v>
      </c>
      <c r="AR2" s="1">
        <v>-46</v>
      </c>
      <c r="AS2" s="1">
        <v>79</v>
      </c>
      <c r="AT2" s="1">
        <v>0.41</v>
      </c>
      <c r="AU2" s="1">
        <v>0.56000000000000005</v>
      </c>
      <c r="AV2" s="1">
        <v>0.37</v>
      </c>
      <c r="AW2" s="1">
        <v>0.99</v>
      </c>
      <c r="AX2" s="1">
        <v>0.37</v>
      </c>
      <c r="AY2" s="1">
        <v>-1.9E-2</v>
      </c>
      <c r="AZ2" s="1">
        <v>0.34</v>
      </c>
      <c r="BB2" s="1">
        <v>51</v>
      </c>
      <c r="BC2" s="1">
        <v>81</v>
      </c>
      <c r="BD2" s="1">
        <v>128</v>
      </c>
      <c r="BE2" s="1">
        <v>56</v>
      </c>
      <c r="BF2" s="1">
        <v>184</v>
      </c>
      <c r="BG2" s="1">
        <v>290</v>
      </c>
      <c r="BH2" s="1">
        <v>20304256</v>
      </c>
      <c r="BI2" s="4">
        <v>1</v>
      </c>
      <c r="BJ2" s="1">
        <f>BI2-A2</f>
        <v>0</v>
      </c>
    </row>
    <row r="3" spans="1:62" x14ac:dyDescent="0.25">
      <c r="A3" s="13">
        <v>2</v>
      </c>
      <c r="B3" s="1">
        <v>20304255</v>
      </c>
      <c r="C3" s="1">
        <v>13</v>
      </c>
      <c r="D3" s="1" t="s">
        <v>632</v>
      </c>
      <c r="E3" s="1">
        <v>44464</v>
      </c>
      <c r="F3" s="1">
        <v>114</v>
      </c>
      <c r="G3" s="1">
        <v>114</v>
      </c>
      <c r="H3" s="1">
        <v>2</v>
      </c>
      <c r="I3" s="1">
        <v>0.35</v>
      </c>
      <c r="J3" s="1">
        <v>3.2</v>
      </c>
      <c r="K3" s="1">
        <v>0.52</v>
      </c>
      <c r="L3" s="1">
        <v>99</v>
      </c>
      <c r="M3" s="1">
        <v>0.45</v>
      </c>
      <c r="N3" s="1">
        <v>174</v>
      </c>
      <c r="O3" s="1">
        <v>0.39</v>
      </c>
      <c r="P3" s="1">
        <v>0.33</v>
      </c>
      <c r="Q3" s="1">
        <v>0.32</v>
      </c>
      <c r="R3" s="1">
        <v>1.82</v>
      </c>
      <c r="S3" s="1">
        <v>0.32</v>
      </c>
      <c r="T3" s="1">
        <v>1.3</v>
      </c>
      <c r="U3" s="1">
        <v>0.45</v>
      </c>
      <c r="V3" s="1">
        <v>1.4</v>
      </c>
      <c r="W3" s="1">
        <v>0.4</v>
      </c>
      <c r="X3" s="1">
        <v>21</v>
      </c>
      <c r="Y3" s="1">
        <v>0.36</v>
      </c>
      <c r="Z3" s="1">
        <v>0.31</v>
      </c>
      <c r="AA3" s="1">
        <v>0.28999999999999998</v>
      </c>
      <c r="AB3" s="1">
        <v>0.38</v>
      </c>
      <c r="AC3" s="1">
        <v>0.28999999999999998</v>
      </c>
      <c r="AD3" s="1">
        <v>0.62</v>
      </c>
      <c r="AE3" s="1">
        <v>0.26</v>
      </c>
      <c r="AF3" s="1">
        <v>0.7</v>
      </c>
      <c r="AG3" s="1">
        <v>0.31</v>
      </c>
      <c r="AH3" s="1">
        <v>13.4</v>
      </c>
      <c r="AI3" s="1">
        <v>0.24</v>
      </c>
      <c r="AJ3" s="1">
        <v>10</v>
      </c>
      <c r="AK3" s="1">
        <v>0.31</v>
      </c>
      <c r="AL3" s="1">
        <v>25</v>
      </c>
      <c r="AM3" s="1">
        <v>0.32</v>
      </c>
      <c r="AN3" s="1">
        <v>114</v>
      </c>
      <c r="AO3" s="1">
        <v>0.37</v>
      </c>
      <c r="AP3" s="1">
        <v>1.1000000000000001</v>
      </c>
      <c r="AQ3" s="1">
        <v>0.4</v>
      </c>
      <c r="AR3" s="1">
        <v>-43</v>
      </c>
      <c r="AS3" s="1">
        <v>89</v>
      </c>
      <c r="AT3" s="1">
        <v>0.41</v>
      </c>
      <c r="AU3" s="1">
        <v>0.56999999999999995</v>
      </c>
      <c r="AV3" s="1">
        <v>0.37</v>
      </c>
      <c r="AW3" s="1">
        <v>0.67</v>
      </c>
      <c r="AX3" s="1">
        <v>0.37</v>
      </c>
      <c r="AY3" s="1">
        <v>3.2000000000000001E-2</v>
      </c>
      <c r="AZ3" s="1">
        <v>0.34</v>
      </c>
      <c r="BB3" s="1">
        <v>81</v>
      </c>
      <c r="BC3" s="1">
        <v>83</v>
      </c>
      <c r="BD3" s="1">
        <v>132</v>
      </c>
      <c r="BE3" s="1">
        <v>48</v>
      </c>
      <c r="BF3" s="1">
        <v>180</v>
      </c>
      <c r="BG3" s="1">
        <v>314</v>
      </c>
      <c r="BH3" s="1">
        <v>20304255</v>
      </c>
      <c r="BI3" s="4">
        <v>2</v>
      </c>
      <c r="BJ3" s="1">
        <f t="shared" ref="BJ3:BJ19" si="0">BI3-A3</f>
        <v>0</v>
      </c>
    </row>
    <row r="4" spans="1:62" x14ac:dyDescent="0.25">
      <c r="A4" s="13">
        <v>7</v>
      </c>
      <c r="B4" s="1">
        <v>20307279</v>
      </c>
      <c r="C4" s="1">
        <v>10</v>
      </c>
      <c r="D4" s="1" t="s">
        <v>633</v>
      </c>
      <c r="E4" s="1">
        <v>44438</v>
      </c>
      <c r="F4" s="1">
        <v>8301</v>
      </c>
      <c r="G4" s="1">
        <v>8301</v>
      </c>
      <c r="H4" s="1">
        <v>7</v>
      </c>
      <c r="I4" s="1">
        <v>0.28999999999999998</v>
      </c>
      <c r="J4" s="1">
        <v>0.8</v>
      </c>
      <c r="K4" s="1">
        <v>0.47</v>
      </c>
      <c r="L4" s="1">
        <v>50</v>
      </c>
      <c r="M4" s="1">
        <v>0.38</v>
      </c>
      <c r="N4" s="1">
        <v>101</v>
      </c>
      <c r="O4" s="1">
        <v>0.32</v>
      </c>
      <c r="P4" s="1">
        <v>0.26</v>
      </c>
      <c r="Q4" s="1">
        <v>0.27</v>
      </c>
      <c r="R4" s="1">
        <v>1.02</v>
      </c>
      <c r="S4" s="1">
        <v>0.27</v>
      </c>
      <c r="T4" s="1">
        <v>0.7</v>
      </c>
      <c r="U4" s="1">
        <v>0.4</v>
      </c>
      <c r="V4" s="1">
        <v>0.59</v>
      </c>
      <c r="W4" s="1">
        <v>0.35</v>
      </c>
      <c r="X4" s="1">
        <v>18</v>
      </c>
      <c r="Y4" s="1">
        <v>0.3</v>
      </c>
      <c r="Z4" s="1">
        <v>0.6</v>
      </c>
      <c r="AA4" s="1">
        <v>0.22</v>
      </c>
      <c r="AB4" s="1">
        <v>0.56000000000000005</v>
      </c>
      <c r="AC4" s="1">
        <v>0.22</v>
      </c>
      <c r="AD4" s="1">
        <v>-0.01</v>
      </c>
      <c r="AE4" s="1">
        <v>0.22</v>
      </c>
      <c r="AF4" s="1">
        <v>0.4</v>
      </c>
      <c r="AG4" s="1">
        <v>0.25</v>
      </c>
      <c r="AH4" s="1">
        <v>10.199999999999999</v>
      </c>
      <c r="AI4" s="1">
        <v>0.18</v>
      </c>
      <c r="AJ4" s="1">
        <v>12</v>
      </c>
      <c r="AK4" s="1">
        <v>0.24</v>
      </c>
      <c r="AL4" s="1">
        <v>35</v>
      </c>
      <c r="AM4" s="1">
        <v>0.27</v>
      </c>
      <c r="AN4" s="1">
        <v>48</v>
      </c>
      <c r="AO4" s="1">
        <v>0.33</v>
      </c>
      <c r="AP4" s="1">
        <v>0.3</v>
      </c>
      <c r="AQ4" s="1">
        <v>0.36</v>
      </c>
      <c r="AR4" s="1">
        <v>-18</v>
      </c>
      <c r="AS4" s="1">
        <v>47</v>
      </c>
      <c r="AT4" s="1">
        <v>0.36</v>
      </c>
      <c r="AU4" s="1">
        <v>0.42</v>
      </c>
      <c r="AV4" s="1">
        <v>0.32</v>
      </c>
      <c r="AW4" s="1">
        <v>0.67</v>
      </c>
      <c r="AX4" s="1">
        <v>0.32</v>
      </c>
      <c r="AY4" s="1">
        <v>3.3000000000000002E-2</v>
      </c>
      <c r="AZ4" s="1">
        <v>0.28000000000000003</v>
      </c>
      <c r="BB4" s="1">
        <v>49</v>
      </c>
      <c r="BC4" s="1">
        <v>55</v>
      </c>
      <c r="BD4" s="1">
        <v>93</v>
      </c>
      <c r="BE4" s="1">
        <v>41</v>
      </c>
      <c r="BF4" s="1">
        <v>134</v>
      </c>
      <c r="BG4" s="1">
        <v>223</v>
      </c>
      <c r="BH4" s="1">
        <v>20307279</v>
      </c>
      <c r="BI4" s="4">
        <v>7</v>
      </c>
      <c r="BJ4" s="1">
        <f t="shared" si="0"/>
        <v>0</v>
      </c>
    </row>
    <row r="5" spans="1:62" x14ac:dyDescent="0.25">
      <c r="A5" s="13">
        <v>11</v>
      </c>
      <c r="B5" s="1">
        <v>20130083</v>
      </c>
      <c r="C5" s="1">
        <v>14</v>
      </c>
      <c r="D5" s="1" t="s">
        <v>634</v>
      </c>
      <c r="E5" s="1">
        <v>44425</v>
      </c>
      <c r="F5" s="1">
        <v>2109</v>
      </c>
      <c r="G5" s="1">
        <v>2109</v>
      </c>
      <c r="H5" s="1">
        <v>5</v>
      </c>
      <c r="I5" s="1">
        <v>0.33</v>
      </c>
      <c r="J5" s="1">
        <v>3.2</v>
      </c>
      <c r="K5" s="1">
        <v>0.54</v>
      </c>
      <c r="L5" s="1">
        <v>59</v>
      </c>
      <c r="M5" s="1">
        <v>0.46</v>
      </c>
      <c r="N5" s="1">
        <v>104</v>
      </c>
      <c r="O5" s="1">
        <v>0.35</v>
      </c>
      <c r="P5" s="1">
        <v>0.23</v>
      </c>
      <c r="Q5" s="1">
        <v>0.31</v>
      </c>
      <c r="R5" s="1">
        <v>0.7</v>
      </c>
      <c r="S5" s="1">
        <v>0.31</v>
      </c>
      <c r="T5" s="1">
        <v>0.9</v>
      </c>
      <c r="U5" s="1">
        <v>0.44</v>
      </c>
      <c r="V5" s="1">
        <v>0.74</v>
      </c>
      <c r="W5" s="1">
        <v>0.39</v>
      </c>
      <c r="X5" s="1">
        <v>23</v>
      </c>
      <c r="Y5" s="1">
        <v>0.34</v>
      </c>
      <c r="Z5" s="1">
        <v>0.45</v>
      </c>
      <c r="AA5" s="1">
        <v>0.26</v>
      </c>
      <c r="AB5" s="1">
        <v>0.47</v>
      </c>
      <c r="AC5" s="1">
        <v>0.26</v>
      </c>
      <c r="AD5" s="1">
        <v>2.7</v>
      </c>
      <c r="AE5" s="1">
        <v>0.25</v>
      </c>
      <c r="AF5" s="1">
        <v>0.4</v>
      </c>
      <c r="AG5" s="1">
        <v>0.28000000000000003</v>
      </c>
      <c r="AH5" s="1">
        <v>12.6</v>
      </c>
      <c r="AI5" s="1">
        <v>0.22</v>
      </c>
      <c r="AJ5" s="1">
        <v>5</v>
      </c>
      <c r="AK5" s="1">
        <v>0.28000000000000003</v>
      </c>
      <c r="AL5" s="1">
        <v>34</v>
      </c>
      <c r="AM5" s="1">
        <v>0.3</v>
      </c>
      <c r="AN5" s="1">
        <v>43</v>
      </c>
      <c r="AO5" s="1">
        <v>0.35</v>
      </c>
      <c r="AP5" s="1">
        <v>0.5</v>
      </c>
      <c r="AQ5" s="1">
        <v>0.39</v>
      </c>
      <c r="AR5" s="1">
        <v>-15</v>
      </c>
      <c r="AS5" s="1">
        <v>40</v>
      </c>
      <c r="AT5" s="1">
        <v>0.41</v>
      </c>
      <c r="AU5" s="1">
        <v>0.98</v>
      </c>
      <c r="AV5" s="1">
        <v>0.37</v>
      </c>
      <c r="AW5" s="1">
        <v>0.84</v>
      </c>
      <c r="AX5" s="1">
        <v>0.36</v>
      </c>
      <c r="AY5" s="1">
        <v>-2.1999999999999999E-2</v>
      </c>
      <c r="AZ5" s="1">
        <v>0.34</v>
      </c>
      <c r="BA5" s="1" t="s">
        <v>652</v>
      </c>
      <c r="BB5" s="1">
        <v>71</v>
      </c>
      <c r="BC5" s="1">
        <v>60</v>
      </c>
      <c r="BD5" s="1">
        <v>79</v>
      </c>
      <c r="BE5" s="1">
        <v>74</v>
      </c>
      <c r="BF5" s="1">
        <v>153</v>
      </c>
      <c r="BG5" s="1">
        <v>269</v>
      </c>
      <c r="BH5" s="1">
        <v>20130083</v>
      </c>
      <c r="BI5" s="4">
        <v>11</v>
      </c>
      <c r="BJ5" s="1">
        <f t="shared" si="0"/>
        <v>0</v>
      </c>
    </row>
    <row r="6" spans="1:62" x14ac:dyDescent="0.25">
      <c r="A6" s="13">
        <v>12</v>
      </c>
      <c r="B6" s="1">
        <v>20130079</v>
      </c>
      <c r="C6" s="1">
        <v>12</v>
      </c>
      <c r="D6" s="1" t="s">
        <v>635</v>
      </c>
      <c r="E6" s="1">
        <v>44394</v>
      </c>
      <c r="F6" s="1">
        <v>2106</v>
      </c>
      <c r="G6" s="1">
        <v>2106</v>
      </c>
      <c r="H6" s="1">
        <v>1</v>
      </c>
      <c r="I6" s="1">
        <v>0.31</v>
      </c>
      <c r="J6" s="1">
        <v>3.8</v>
      </c>
      <c r="K6" s="1">
        <v>0.53</v>
      </c>
      <c r="L6" s="1">
        <v>68</v>
      </c>
      <c r="M6" s="1">
        <v>0.44</v>
      </c>
      <c r="N6" s="1">
        <v>127</v>
      </c>
      <c r="O6" s="1">
        <v>0.33</v>
      </c>
      <c r="P6" s="1">
        <v>0.28999999999999998</v>
      </c>
      <c r="Q6" s="1">
        <v>0.28000000000000003</v>
      </c>
      <c r="R6" s="1">
        <v>1.19</v>
      </c>
      <c r="S6" s="1">
        <v>0.28000000000000003</v>
      </c>
      <c r="T6" s="1">
        <v>1.4</v>
      </c>
      <c r="U6" s="1">
        <v>0.42</v>
      </c>
      <c r="V6" s="1">
        <v>0.23</v>
      </c>
      <c r="W6" s="1">
        <v>0.37</v>
      </c>
      <c r="X6" s="1">
        <v>26</v>
      </c>
      <c r="Y6" s="1">
        <v>0.31</v>
      </c>
      <c r="Z6" s="1">
        <v>0.4</v>
      </c>
      <c r="AA6" s="1">
        <v>0.22</v>
      </c>
      <c r="AB6" s="1">
        <v>0.54</v>
      </c>
      <c r="AC6" s="1">
        <v>0.23</v>
      </c>
      <c r="AD6" s="1">
        <v>5.49</v>
      </c>
      <c r="AE6" s="1">
        <v>0.22</v>
      </c>
      <c r="AF6" s="1">
        <v>0.6</v>
      </c>
      <c r="AG6" s="1">
        <v>0.25</v>
      </c>
      <c r="AH6" s="1">
        <v>14.7</v>
      </c>
      <c r="AI6" s="1">
        <v>0.17</v>
      </c>
      <c r="AJ6" s="1">
        <v>6</v>
      </c>
      <c r="AK6" s="1">
        <v>0.25</v>
      </c>
      <c r="AL6" s="1">
        <v>33</v>
      </c>
      <c r="AM6" s="1">
        <v>0.28000000000000003</v>
      </c>
      <c r="AN6" s="1">
        <v>118</v>
      </c>
      <c r="AO6" s="1">
        <v>0.33</v>
      </c>
      <c r="AP6" s="1">
        <v>1.5</v>
      </c>
      <c r="AQ6" s="1">
        <v>0.36</v>
      </c>
      <c r="AR6" s="1">
        <v>-49</v>
      </c>
      <c r="AS6" s="1">
        <v>64</v>
      </c>
      <c r="AT6" s="1">
        <v>0.38</v>
      </c>
      <c r="AU6" s="1">
        <v>0.81</v>
      </c>
      <c r="AV6" s="1">
        <v>0.34</v>
      </c>
      <c r="AW6" s="1">
        <v>0.92</v>
      </c>
      <c r="AX6" s="1">
        <v>0.34</v>
      </c>
      <c r="AY6" s="1">
        <v>-0.04</v>
      </c>
      <c r="AZ6" s="1">
        <v>0.32</v>
      </c>
      <c r="BA6" s="1" t="s">
        <v>652</v>
      </c>
      <c r="BB6" s="1">
        <v>47</v>
      </c>
      <c r="BC6" s="1">
        <v>55</v>
      </c>
      <c r="BD6" s="1">
        <v>111</v>
      </c>
      <c r="BE6" s="1">
        <v>69</v>
      </c>
      <c r="BF6" s="1">
        <v>180</v>
      </c>
      <c r="BG6" s="1">
        <v>280</v>
      </c>
      <c r="BH6" s="1">
        <v>20130079</v>
      </c>
      <c r="BI6" s="4">
        <v>12</v>
      </c>
      <c r="BJ6" s="1">
        <f t="shared" si="0"/>
        <v>0</v>
      </c>
    </row>
    <row r="7" spans="1:62" x14ac:dyDescent="0.25">
      <c r="A7" s="13">
        <v>14</v>
      </c>
      <c r="B7" s="1">
        <v>20130078</v>
      </c>
      <c r="C7" s="1">
        <v>14</v>
      </c>
      <c r="D7" s="1" t="s">
        <v>636</v>
      </c>
      <c r="E7" s="1">
        <v>44385</v>
      </c>
      <c r="F7" s="1">
        <v>2105</v>
      </c>
      <c r="G7" s="1">
        <v>2105</v>
      </c>
      <c r="H7" s="1">
        <v>1</v>
      </c>
      <c r="I7" s="1">
        <v>0.32</v>
      </c>
      <c r="J7" s="1">
        <v>3</v>
      </c>
      <c r="K7" s="1">
        <v>0.53</v>
      </c>
      <c r="L7" s="1">
        <v>64</v>
      </c>
      <c r="M7" s="1">
        <v>0.45</v>
      </c>
      <c r="N7" s="1">
        <v>115</v>
      </c>
      <c r="O7" s="1">
        <v>0.34</v>
      </c>
      <c r="P7" s="1">
        <v>0.27</v>
      </c>
      <c r="Q7" s="1">
        <v>0.28999999999999998</v>
      </c>
      <c r="R7" s="1">
        <v>0.78</v>
      </c>
      <c r="S7" s="1">
        <v>0.28999999999999998</v>
      </c>
      <c r="T7" s="1">
        <v>1</v>
      </c>
      <c r="U7" s="1">
        <v>0.42</v>
      </c>
      <c r="V7" s="1">
        <v>1.6</v>
      </c>
      <c r="W7" s="1">
        <v>0.37</v>
      </c>
      <c r="X7" s="1">
        <v>21</v>
      </c>
      <c r="Y7" s="1">
        <v>0.32</v>
      </c>
      <c r="Z7" s="1">
        <v>0.39</v>
      </c>
      <c r="AA7" s="1">
        <v>0.23</v>
      </c>
      <c r="AB7" s="1">
        <v>0.48</v>
      </c>
      <c r="AC7" s="1">
        <v>0.23</v>
      </c>
      <c r="AD7" s="1">
        <v>3.53</v>
      </c>
      <c r="AE7" s="1">
        <v>0.23</v>
      </c>
      <c r="AF7" s="1">
        <v>0.61</v>
      </c>
      <c r="AG7" s="1">
        <v>0.26</v>
      </c>
      <c r="AH7" s="1">
        <v>12.5</v>
      </c>
      <c r="AI7" s="1">
        <v>0.19</v>
      </c>
      <c r="AJ7" s="1">
        <v>10</v>
      </c>
      <c r="AK7" s="1">
        <v>0.25</v>
      </c>
      <c r="AL7" s="1">
        <v>20</v>
      </c>
      <c r="AM7" s="1">
        <v>0.28999999999999998</v>
      </c>
      <c r="AN7" s="1">
        <v>76</v>
      </c>
      <c r="AO7" s="1">
        <v>0.34</v>
      </c>
      <c r="AP7" s="1">
        <v>1</v>
      </c>
      <c r="AQ7" s="1">
        <v>0.37</v>
      </c>
      <c r="AR7" s="1">
        <v>-22</v>
      </c>
      <c r="AS7" s="1">
        <v>48</v>
      </c>
      <c r="AT7" s="1">
        <v>0.39</v>
      </c>
      <c r="AU7" s="1">
        <v>1.07</v>
      </c>
      <c r="AV7" s="1">
        <v>0.35</v>
      </c>
      <c r="AW7" s="1">
        <v>0.87</v>
      </c>
      <c r="AX7" s="1">
        <v>0.35</v>
      </c>
      <c r="AY7" s="1">
        <v>-3.0000000000000001E-3</v>
      </c>
      <c r="AZ7" s="1">
        <v>0.32</v>
      </c>
      <c r="BA7" s="1" t="s">
        <v>652</v>
      </c>
      <c r="BB7" s="1">
        <v>59</v>
      </c>
      <c r="BC7" s="1">
        <v>48</v>
      </c>
      <c r="BD7" s="1">
        <v>95</v>
      </c>
      <c r="BE7" s="1">
        <v>77</v>
      </c>
      <c r="BF7" s="1">
        <v>172</v>
      </c>
      <c r="BG7" s="1">
        <v>282</v>
      </c>
      <c r="BH7" s="1">
        <v>20130078</v>
      </c>
      <c r="BI7" s="4">
        <v>14</v>
      </c>
      <c r="BJ7" s="1">
        <f t="shared" si="0"/>
        <v>0</v>
      </c>
    </row>
    <row r="8" spans="1:62" x14ac:dyDescent="0.25">
      <c r="A8" s="13">
        <v>15</v>
      </c>
      <c r="B8" s="1">
        <v>20130097</v>
      </c>
      <c r="C8" s="1">
        <v>13</v>
      </c>
      <c r="D8" s="1" t="s">
        <v>637</v>
      </c>
      <c r="E8" s="1">
        <v>44423</v>
      </c>
      <c r="F8" s="1">
        <v>2123</v>
      </c>
      <c r="G8" s="1">
        <v>2123</v>
      </c>
      <c r="H8" s="1">
        <v>7</v>
      </c>
      <c r="I8" s="1">
        <v>0.34</v>
      </c>
      <c r="J8" s="1">
        <v>0.7</v>
      </c>
      <c r="K8" s="1">
        <v>0.51</v>
      </c>
      <c r="L8" s="1">
        <v>66</v>
      </c>
      <c r="M8" s="1">
        <v>0.43</v>
      </c>
      <c r="N8" s="1">
        <v>122</v>
      </c>
      <c r="O8" s="1">
        <v>0.39</v>
      </c>
      <c r="P8" s="1">
        <v>0.27</v>
      </c>
      <c r="Q8" s="1">
        <v>0.34</v>
      </c>
      <c r="R8" s="1">
        <v>1.02</v>
      </c>
      <c r="S8" s="1">
        <v>0.34</v>
      </c>
      <c r="T8" s="1">
        <v>0.9</v>
      </c>
      <c r="U8" s="1">
        <v>0.46</v>
      </c>
      <c r="V8" s="1">
        <v>0.39</v>
      </c>
      <c r="W8" s="1">
        <v>0.42</v>
      </c>
      <c r="X8" s="1">
        <v>21</v>
      </c>
      <c r="Y8" s="1">
        <v>0.37</v>
      </c>
      <c r="Z8" s="1">
        <v>0.44</v>
      </c>
      <c r="AA8" s="1">
        <v>0.28999999999999998</v>
      </c>
      <c r="AB8" s="1">
        <v>0.55000000000000004</v>
      </c>
      <c r="AC8" s="1">
        <v>0.28999999999999998</v>
      </c>
      <c r="AD8" s="1">
        <v>4.62</v>
      </c>
      <c r="AE8" s="1">
        <v>0.28999999999999998</v>
      </c>
      <c r="AF8" s="1">
        <v>0.41</v>
      </c>
      <c r="AG8" s="1">
        <v>0.32</v>
      </c>
      <c r="AH8" s="1">
        <v>10.6</v>
      </c>
      <c r="AI8" s="1">
        <v>0.27</v>
      </c>
      <c r="AJ8" s="1">
        <v>13</v>
      </c>
      <c r="AK8" s="1">
        <v>0.32</v>
      </c>
      <c r="AL8" s="1">
        <v>38</v>
      </c>
      <c r="AM8" s="1">
        <v>0.33</v>
      </c>
      <c r="AN8" s="1">
        <v>38</v>
      </c>
      <c r="AO8" s="1">
        <v>0.38</v>
      </c>
      <c r="AP8" s="1">
        <v>0.5</v>
      </c>
      <c r="AQ8" s="1">
        <v>0.41</v>
      </c>
      <c r="AR8" s="1">
        <v>-15</v>
      </c>
      <c r="AS8" s="1">
        <v>50</v>
      </c>
      <c r="AT8" s="1">
        <v>0.42</v>
      </c>
      <c r="AU8" s="1">
        <v>1.1399999999999999</v>
      </c>
      <c r="AV8" s="1">
        <v>0.38</v>
      </c>
      <c r="AW8" s="1">
        <v>0.67</v>
      </c>
      <c r="AX8" s="1">
        <v>0.38</v>
      </c>
      <c r="AY8" s="1">
        <v>1.2E-2</v>
      </c>
      <c r="AZ8" s="1">
        <v>0.34</v>
      </c>
      <c r="BA8" s="1" t="s">
        <v>652</v>
      </c>
      <c r="BB8" s="1">
        <v>76</v>
      </c>
      <c r="BC8" s="1">
        <v>76</v>
      </c>
      <c r="BD8" s="1">
        <v>92</v>
      </c>
      <c r="BE8" s="1">
        <v>77</v>
      </c>
      <c r="BF8" s="1">
        <v>169</v>
      </c>
      <c r="BG8" s="1">
        <v>295</v>
      </c>
      <c r="BH8" s="1">
        <v>20130097</v>
      </c>
      <c r="BI8" s="4">
        <v>15</v>
      </c>
      <c r="BJ8" s="1">
        <f t="shared" si="0"/>
        <v>0</v>
      </c>
    </row>
    <row r="9" spans="1:62" x14ac:dyDescent="0.25">
      <c r="A9" s="13">
        <v>16</v>
      </c>
      <c r="B9" s="1">
        <v>20130093</v>
      </c>
      <c r="C9" s="1">
        <v>8</v>
      </c>
      <c r="D9" s="1" t="s">
        <v>638</v>
      </c>
      <c r="E9" s="1">
        <v>44419</v>
      </c>
      <c r="F9" s="1">
        <v>2119</v>
      </c>
      <c r="G9" s="1">
        <v>2119</v>
      </c>
      <c r="H9" s="1">
        <v>7</v>
      </c>
      <c r="I9" s="1">
        <v>0.35</v>
      </c>
      <c r="J9" s="1">
        <v>2.8</v>
      </c>
      <c r="K9" s="1">
        <v>0.51</v>
      </c>
      <c r="L9" s="1">
        <v>78</v>
      </c>
      <c r="M9" s="1">
        <v>0.44</v>
      </c>
      <c r="N9" s="1">
        <v>144</v>
      </c>
      <c r="O9" s="1">
        <v>0.39</v>
      </c>
      <c r="P9" s="1">
        <v>0.3</v>
      </c>
      <c r="Q9" s="1">
        <v>0.34</v>
      </c>
      <c r="R9" s="1">
        <v>1.48</v>
      </c>
      <c r="S9" s="1">
        <v>0.34</v>
      </c>
      <c r="T9" s="1">
        <v>1.2</v>
      </c>
      <c r="U9" s="1">
        <v>0.46</v>
      </c>
      <c r="V9" s="1">
        <v>0.28999999999999998</v>
      </c>
      <c r="W9" s="1">
        <v>0.42</v>
      </c>
      <c r="X9" s="1">
        <v>33</v>
      </c>
      <c r="Y9" s="1">
        <v>0.37</v>
      </c>
      <c r="Z9" s="1">
        <v>0.48</v>
      </c>
      <c r="AA9" s="1">
        <v>0.3</v>
      </c>
      <c r="AB9" s="1">
        <v>0.65</v>
      </c>
      <c r="AC9" s="1">
        <v>0.3</v>
      </c>
      <c r="AD9" s="1">
        <v>5.32</v>
      </c>
      <c r="AE9" s="1">
        <v>0.28999999999999998</v>
      </c>
      <c r="AF9" s="1">
        <v>0.42</v>
      </c>
      <c r="AG9" s="1">
        <v>0.32</v>
      </c>
      <c r="AH9" s="1">
        <v>12.1</v>
      </c>
      <c r="AI9" s="1">
        <v>0.28000000000000003</v>
      </c>
      <c r="AJ9" s="1">
        <v>12</v>
      </c>
      <c r="AK9" s="1">
        <v>0.33</v>
      </c>
      <c r="AL9" s="1">
        <v>30</v>
      </c>
      <c r="AM9" s="1">
        <v>0.34</v>
      </c>
      <c r="AN9" s="1">
        <v>100</v>
      </c>
      <c r="AO9" s="1">
        <v>0.39</v>
      </c>
      <c r="AP9" s="1">
        <v>1.1000000000000001</v>
      </c>
      <c r="AQ9" s="1">
        <v>0.42</v>
      </c>
      <c r="AR9" s="1">
        <v>-39</v>
      </c>
      <c r="AS9" s="1">
        <v>59</v>
      </c>
      <c r="AT9" s="1">
        <v>0.42</v>
      </c>
      <c r="AU9" s="1">
        <v>1.47</v>
      </c>
      <c r="AV9" s="1">
        <v>0.39</v>
      </c>
      <c r="AW9" s="1">
        <v>0.56000000000000005</v>
      </c>
      <c r="AX9" s="1">
        <v>0.38</v>
      </c>
      <c r="AY9" s="1">
        <v>1.9E-2</v>
      </c>
      <c r="AZ9" s="1">
        <v>0.35</v>
      </c>
      <c r="BB9" s="1">
        <v>60</v>
      </c>
      <c r="BC9" s="1">
        <v>69</v>
      </c>
      <c r="BD9" s="1">
        <v>102</v>
      </c>
      <c r="BE9" s="1">
        <v>90</v>
      </c>
      <c r="BF9" s="1">
        <v>192</v>
      </c>
      <c r="BG9" s="1">
        <v>309</v>
      </c>
      <c r="BH9" s="1">
        <v>20130093</v>
      </c>
      <c r="BI9" s="4">
        <v>16</v>
      </c>
      <c r="BJ9" s="1">
        <f t="shared" si="0"/>
        <v>0</v>
      </c>
    </row>
    <row r="10" spans="1:62" x14ac:dyDescent="0.25">
      <c r="A10" s="13">
        <v>17</v>
      </c>
      <c r="B10" s="1">
        <v>20130094</v>
      </c>
      <c r="C10" s="1">
        <v>11</v>
      </c>
      <c r="D10" s="1" t="s">
        <v>639</v>
      </c>
      <c r="E10" s="1">
        <v>44420</v>
      </c>
      <c r="F10" s="1">
        <v>2120</v>
      </c>
      <c r="G10" s="1">
        <v>2120</v>
      </c>
      <c r="H10" s="1">
        <v>11</v>
      </c>
      <c r="I10" s="1">
        <v>0.31</v>
      </c>
      <c r="J10" s="1">
        <v>1</v>
      </c>
      <c r="K10" s="1">
        <v>0.53</v>
      </c>
      <c r="L10" s="1">
        <v>73</v>
      </c>
      <c r="M10" s="1">
        <v>0.45</v>
      </c>
      <c r="N10" s="1">
        <v>123</v>
      </c>
      <c r="O10" s="1">
        <v>0.35</v>
      </c>
      <c r="P10" s="1">
        <v>0.23</v>
      </c>
      <c r="Q10" s="1">
        <v>0.3</v>
      </c>
      <c r="R10" s="1">
        <v>1.37</v>
      </c>
      <c r="S10" s="1">
        <v>0.3</v>
      </c>
      <c r="T10" s="1">
        <v>0.7</v>
      </c>
      <c r="U10" s="1">
        <v>0.43</v>
      </c>
      <c r="V10" s="1">
        <v>0.68</v>
      </c>
      <c r="W10" s="1">
        <v>0.37</v>
      </c>
      <c r="X10" s="1">
        <v>16</v>
      </c>
      <c r="Y10" s="1">
        <v>0.32</v>
      </c>
      <c r="Z10" s="1">
        <v>0.46</v>
      </c>
      <c r="AA10" s="1">
        <v>0.23</v>
      </c>
      <c r="AB10" s="1">
        <v>0.42</v>
      </c>
      <c r="AC10" s="1">
        <v>0.23</v>
      </c>
      <c r="AD10" s="1">
        <v>2</v>
      </c>
      <c r="AE10" s="1">
        <v>0.24</v>
      </c>
      <c r="AF10" s="1">
        <v>0.67</v>
      </c>
      <c r="AG10" s="1">
        <v>0.26</v>
      </c>
      <c r="AH10" s="1">
        <v>12.4</v>
      </c>
      <c r="AI10" s="1">
        <v>0.2</v>
      </c>
      <c r="AJ10" s="1">
        <v>13</v>
      </c>
      <c r="AK10" s="1">
        <v>0.27</v>
      </c>
      <c r="AL10" s="1">
        <v>31</v>
      </c>
      <c r="AM10" s="1">
        <v>0.28999999999999998</v>
      </c>
      <c r="AN10" s="1">
        <v>64</v>
      </c>
      <c r="AO10" s="1">
        <v>0.35</v>
      </c>
      <c r="AP10" s="1">
        <v>0.7</v>
      </c>
      <c r="AQ10" s="1">
        <v>0.38</v>
      </c>
      <c r="AR10" s="1">
        <v>-23</v>
      </c>
      <c r="AS10" s="1">
        <v>48</v>
      </c>
      <c r="AT10" s="1">
        <v>0.4</v>
      </c>
      <c r="AU10" s="1">
        <v>1.1000000000000001</v>
      </c>
      <c r="AV10" s="1">
        <v>0.36</v>
      </c>
      <c r="AW10" s="1">
        <v>0.88</v>
      </c>
      <c r="AX10" s="1">
        <v>0.36</v>
      </c>
      <c r="AY10" s="1">
        <v>-2.4E-2</v>
      </c>
      <c r="AZ10" s="1">
        <v>0.33</v>
      </c>
      <c r="BA10" s="1" t="s">
        <v>652</v>
      </c>
      <c r="BB10" s="1">
        <v>75</v>
      </c>
      <c r="BC10" s="1">
        <v>77</v>
      </c>
      <c r="BD10" s="1">
        <v>85</v>
      </c>
      <c r="BE10" s="1">
        <v>81</v>
      </c>
      <c r="BF10" s="1">
        <v>165</v>
      </c>
      <c r="BG10" s="1">
        <v>289</v>
      </c>
      <c r="BH10" s="1">
        <v>20130094</v>
      </c>
      <c r="BI10" s="4">
        <v>17</v>
      </c>
      <c r="BJ10" s="1">
        <f t="shared" si="0"/>
        <v>0</v>
      </c>
    </row>
    <row r="11" spans="1:62" x14ac:dyDescent="0.25">
      <c r="A11" s="13">
        <v>36</v>
      </c>
      <c r="B11" s="1">
        <v>20296922</v>
      </c>
      <c r="C11" s="1">
        <v>15</v>
      </c>
      <c r="D11" s="1" t="s">
        <v>640</v>
      </c>
      <c r="E11" s="1">
        <v>44431</v>
      </c>
      <c r="F11" s="1">
        <v>60</v>
      </c>
      <c r="G11" s="1" t="s">
        <v>123</v>
      </c>
      <c r="H11" s="1">
        <v>3</v>
      </c>
      <c r="I11" s="1">
        <v>0.32</v>
      </c>
      <c r="J11" s="1">
        <v>1.6</v>
      </c>
      <c r="K11" s="1">
        <v>0.52</v>
      </c>
      <c r="L11" s="1">
        <v>61</v>
      </c>
      <c r="M11" s="1">
        <v>0.44</v>
      </c>
      <c r="N11" s="1">
        <v>106</v>
      </c>
      <c r="O11" s="1">
        <v>0.34</v>
      </c>
      <c r="P11" s="1">
        <v>0.24</v>
      </c>
      <c r="Q11" s="1">
        <v>0.28000000000000003</v>
      </c>
      <c r="R11" s="1">
        <v>0.7</v>
      </c>
      <c r="S11" s="1">
        <v>0.28000000000000003</v>
      </c>
      <c r="T11" s="1">
        <v>0.3</v>
      </c>
      <c r="U11" s="1">
        <v>0.42</v>
      </c>
      <c r="V11" s="1">
        <v>1.03</v>
      </c>
      <c r="W11" s="1">
        <v>0.36</v>
      </c>
      <c r="X11" s="1">
        <v>1</v>
      </c>
      <c r="Y11" s="1">
        <v>0.3</v>
      </c>
      <c r="Z11" s="1">
        <v>0.59</v>
      </c>
      <c r="AA11" s="1">
        <v>0.21</v>
      </c>
      <c r="AB11" s="1">
        <v>0.44</v>
      </c>
      <c r="AC11" s="1">
        <v>0.22</v>
      </c>
      <c r="AD11" s="1">
        <v>-0.06</v>
      </c>
      <c r="AE11" s="1">
        <v>0.19</v>
      </c>
      <c r="AF11" s="1">
        <v>0.41</v>
      </c>
      <c r="AG11" s="1">
        <v>0.23</v>
      </c>
      <c r="AH11" s="1">
        <v>17.2</v>
      </c>
      <c r="AI11" s="1">
        <v>0.16</v>
      </c>
      <c r="AJ11" s="1">
        <v>9</v>
      </c>
      <c r="AK11" s="1">
        <v>0.24</v>
      </c>
      <c r="AL11" s="1">
        <v>25</v>
      </c>
      <c r="AM11" s="1">
        <v>0.26</v>
      </c>
      <c r="AN11" s="1">
        <v>41</v>
      </c>
      <c r="AO11" s="1">
        <v>0.32</v>
      </c>
      <c r="AP11" s="1">
        <v>-0.2</v>
      </c>
      <c r="AQ11" s="1">
        <v>0.35</v>
      </c>
      <c r="AR11" s="1">
        <v>-9</v>
      </c>
      <c r="AS11" s="1">
        <v>31</v>
      </c>
      <c r="AT11" s="1">
        <v>0.38</v>
      </c>
      <c r="AU11" s="1">
        <v>0.77</v>
      </c>
      <c r="AV11" s="1">
        <v>0.34</v>
      </c>
      <c r="AW11" s="1">
        <v>1.02</v>
      </c>
      <c r="AX11" s="1">
        <v>0.34</v>
      </c>
      <c r="AY11" s="1">
        <v>-1.4999999999999999E-2</v>
      </c>
      <c r="AZ11" s="1">
        <v>0.31</v>
      </c>
      <c r="BA11" s="1" t="s">
        <v>652</v>
      </c>
      <c r="BB11" s="1">
        <v>72</v>
      </c>
      <c r="BC11" s="1">
        <v>60</v>
      </c>
      <c r="BD11" s="1">
        <v>73</v>
      </c>
      <c r="BE11" s="1">
        <v>66</v>
      </c>
      <c r="BF11" s="1">
        <v>139</v>
      </c>
      <c r="BG11" s="1">
        <v>252</v>
      </c>
      <c r="BH11" s="1">
        <v>20296922</v>
      </c>
      <c r="BI11" s="4">
        <v>36</v>
      </c>
      <c r="BJ11" s="1">
        <f t="shared" si="0"/>
        <v>0</v>
      </c>
    </row>
    <row r="12" spans="1:62" x14ac:dyDescent="0.25">
      <c r="A12" s="13">
        <v>37</v>
      </c>
      <c r="B12" s="1">
        <v>20296913</v>
      </c>
      <c r="C12" s="1">
        <v>11</v>
      </c>
      <c r="D12" s="1" t="s">
        <v>641</v>
      </c>
      <c r="E12" s="1">
        <v>44429</v>
      </c>
      <c r="F12" s="1">
        <v>59</v>
      </c>
      <c r="G12" s="1" t="s">
        <v>124</v>
      </c>
      <c r="H12" s="1">
        <v>5</v>
      </c>
      <c r="I12" s="1">
        <v>0.36</v>
      </c>
      <c r="J12" s="1">
        <v>1.2</v>
      </c>
      <c r="K12" s="1">
        <v>0.54</v>
      </c>
      <c r="L12" s="1">
        <v>73</v>
      </c>
      <c r="M12" s="1">
        <v>0.47</v>
      </c>
      <c r="N12" s="1">
        <v>127</v>
      </c>
      <c r="O12" s="1">
        <v>0.38</v>
      </c>
      <c r="P12" s="1">
        <v>0.22</v>
      </c>
      <c r="Q12" s="1">
        <v>0.33</v>
      </c>
      <c r="R12" s="1">
        <v>1.6</v>
      </c>
      <c r="S12" s="1">
        <v>0.33</v>
      </c>
      <c r="T12" s="1">
        <v>1.1000000000000001</v>
      </c>
      <c r="U12" s="1">
        <v>0.45</v>
      </c>
      <c r="V12" s="1">
        <v>0.95</v>
      </c>
      <c r="W12" s="1">
        <v>0.4</v>
      </c>
      <c r="X12" s="1">
        <v>13</v>
      </c>
      <c r="Y12" s="1">
        <v>0.36</v>
      </c>
      <c r="Z12" s="1">
        <v>0.59</v>
      </c>
      <c r="AA12" s="1">
        <v>0.28000000000000003</v>
      </c>
      <c r="AB12" s="1">
        <v>0.34</v>
      </c>
      <c r="AC12" s="1">
        <v>0.28000000000000003</v>
      </c>
      <c r="AD12" s="1">
        <v>2.62</v>
      </c>
      <c r="AE12" s="1">
        <v>0.23</v>
      </c>
      <c r="AF12" s="1">
        <v>0.31</v>
      </c>
      <c r="AG12" s="1">
        <v>0.27</v>
      </c>
      <c r="AH12" s="1">
        <v>15.6</v>
      </c>
      <c r="AI12" s="1">
        <v>0.23</v>
      </c>
      <c r="AJ12" s="1">
        <v>6</v>
      </c>
      <c r="AK12" s="1">
        <v>0.32</v>
      </c>
      <c r="AL12" s="1">
        <v>28</v>
      </c>
      <c r="AM12" s="1">
        <v>0.33</v>
      </c>
      <c r="AN12" s="1">
        <v>102</v>
      </c>
      <c r="AO12" s="1">
        <v>0.37</v>
      </c>
      <c r="AP12" s="1">
        <v>1</v>
      </c>
      <c r="AQ12" s="1">
        <v>0.4</v>
      </c>
      <c r="AR12" s="1">
        <v>-39</v>
      </c>
      <c r="AS12" s="1">
        <v>34</v>
      </c>
      <c r="AT12" s="1">
        <v>0.42</v>
      </c>
      <c r="AU12" s="1">
        <v>0.76</v>
      </c>
      <c r="AV12" s="1">
        <v>0.38</v>
      </c>
      <c r="AW12" s="1">
        <v>0.23</v>
      </c>
      <c r="AX12" s="1">
        <v>0.38</v>
      </c>
      <c r="AY12" s="1">
        <v>0.04</v>
      </c>
      <c r="AZ12" s="1">
        <v>0.35</v>
      </c>
      <c r="BB12" s="1">
        <v>57</v>
      </c>
      <c r="BC12" s="1">
        <v>68</v>
      </c>
      <c r="BD12" s="1">
        <v>59</v>
      </c>
      <c r="BE12" s="1">
        <v>51</v>
      </c>
      <c r="BF12" s="1">
        <v>110</v>
      </c>
      <c r="BG12" s="1">
        <v>200</v>
      </c>
      <c r="BH12" s="1">
        <v>20296913</v>
      </c>
      <c r="BI12" s="4">
        <v>37</v>
      </c>
      <c r="BJ12" s="1">
        <f t="shared" si="0"/>
        <v>0</v>
      </c>
    </row>
    <row r="13" spans="1:62" x14ac:dyDescent="0.25">
      <c r="A13" s="13">
        <v>39</v>
      </c>
      <c r="B13" s="1">
        <v>20296925</v>
      </c>
      <c r="C13" s="1">
        <v>10</v>
      </c>
      <c r="D13" s="1" t="s">
        <v>642</v>
      </c>
      <c r="E13" s="1">
        <v>44446</v>
      </c>
      <c r="F13" s="1">
        <v>553</v>
      </c>
      <c r="G13" s="1" t="s">
        <v>125</v>
      </c>
      <c r="H13" s="1">
        <v>7</v>
      </c>
      <c r="I13" s="1">
        <v>0.35</v>
      </c>
      <c r="J13" s="1">
        <v>1.9</v>
      </c>
      <c r="K13" s="1">
        <v>0.53</v>
      </c>
      <c r="L13" s="1">
        <v>61</v>
      </c>
      <c r="M13" s="1">
        <v>0.46</v>
      </c>
      <c r="N13" s="1">
        <v>109</v>
      </c>
      <c r="O13" s="1">
        <v>0.37</v>
      </c>
      <c r="P13" s="1">
        <v>0.24</v>
      </c>
      <c r="Q13" s="1">
        <v>0.3</v>
      </c>
      <c r="R13" s="1">
        <v>1.0900000000000001</v>
      </c>
      <c r="S13" s="1">
        <v>0.3</v>
      </c>
      <c r="T13" s="1">
        <v>0.3</v>
      </c>
      <c r="U13" s="1">
        <v>0.44</v>
      </c>
      <c r="V13" s="1">
        <v>1.07</v>
      </c>
      <c r="W13" s="1">
        <v>0.39</v>
      </c>
      <c r="X13" s="1">
        <v>5</v>
      </c>
      <c r="Y13" s="1">
        <v>0.34</v>
      </c>
      <c r="Z13" s="1">
        <v>0.4</v>
      </c>
      <c r="AA13" s="1">
        <v>0.28000000000000003</v>
      </c>
      <c r="AB13" s="1">
        <v>0.37</v>
      </c>
      <c r="AC13" s="1">
        <v>0.28000000000000003</v>
      </c>
      <c r="AD13" s="1">
        <v>0.24</v>
      </c>
      <c r="AE13" s="1">
        <v>0.26</v>
      </c>
      <c r="AF13" s="1">
        <v>0.1</v>
      </c>
      <c r="AG13" s="1">
        <v>0.28999999999999998</v>
      </c>
      <c r="AH13" s="1">
        <v>12.7</v>
      </c>
      <c r="AI13" s="1">
        <v>0.25</v>
      </c>
      <c r="AJ13" s="1">
        <v>9</v>
      </c>
      <c r="AK13" s="1">
        <v>0.3</v>
      </c>
      <c r="AL13" s="1">
        <v>22</v>
      </c>
      <c r="AM13" s="1">
        <v>0.31</v>
      </c>
      <c r="AN13" s="1">
        <v>23</v>
      </c>
      <c r="AO13" s="1">
        <v>0.35</v>
      </c>
      <c r="AP13" s="1">
        <v>-0.1</v>
      </c>
      <c r="AQ13" s="1">
        <v>0.37</v>
      </c>
      <c r="AR13" s="1">
        <v>1</v>
      </c>
      <c r="AS13" s="1">
        <v>32</v>
      </c>
      <c r="AT13" s="1">
        <v>0.39</v>
      </c>
      <c r="AU13" s="1">
        <v>0.62</v>
      </c>
      <c r="AV13" s="1">
        <v>0.35</v>
      </c>
      <c r="AW13" s="1">
        <v>0.37</v>
      </c>
      <c r="AX13" s="1">
        <v>0.35</v>
      </c>
      <c r="AY13" s="1">
        <v>2E-3</v>
      </c>
      <c r="AZ13" s="1">
        <v>0.33</v>
      </c>
      <c r="BB13" s="1">
        <v>81</v>
      </c>
      <c r="BC13" s="1">
        <v>58</v>
      </c>
      <c r="BD13" s="1">
        <v>70</v>
      </c>
      <c r="BE13" s="1">
        <v>49</v>
      </c>
      <c r="BF13" s="1">
        <v>119</v>
      </c>
      <c r="BG13" s="1">
        <v>235</v>
      </c>
      <c r="BH13" s="1">
        <v>20296925</v>
      </c>
      <c r="BI13" s="4">
        <v>39</v>
      </c>
      <c r="BJ13" s="1">
        <f t="shared" si="0"/>
        <v>0</v>
      </c>
    </row>
    <row r="14" spans="1:62" x14ac:dyDescent="0.25">
      <c r="A14" s="13">
        <v>41</v>
      </c>
      <c r="B14" s="1">
        <v>20296924</v>
      </c>
      <c r="C14" s="1">
        <v>10</v>
      </c>
      <c r="D14" s="1" t="s">
        <v>643</v>
      </c>
      <c r="E14" s="1">
        <v>44456</v>
      </c>
      <c r="F14" s="1">
        <v>557</v>
      </c>
      <c r="G14" s="1" t="s">
        <v>126</v>
      </c>
      <c r="H14" s="1">
        <v>8</v>
      </c>
      <c r="I14" s="1">
        <v>0.33</v>
      </c>
      <c r="J14" s="1">
        <v>2.5</v>
      </c>
      <c r="K14" s="1">
        <v>0.52</v>
      </c>
      <c r="L14" s="1">
        <v>67</v>
      </c>
      <c r="M14" s="1">
        <v>0.44</v>
      </c>
      <c r="N14" s="1">
        <v>127</v>
      </c>
      <c r="O14" s="1">
        <v>0.34</v>
      </c>
      <c r="P14" s="1">
        <v>0.28000000000000003</v>
      </c>
      <c r="Q14" s="1">
        <v>0.28999999999999998</v>
      </c>
      <c r="R14" s="1">
        <v>1.43</v>
      </c>
      <c r="S14" s="1">
        <v>0.28999999999999998</v>
      </c>
      <c r="T14" s="1">
        <v>0.9</v>
      </c>
      <c r="U14" s="1">
        <v>0.42</v>
      </c>
      <c r="V14" s="1">
        <v>0.52</v>
      </c>
      <c r="W14" s="1">
        <v>0.36</v>
      </c>
      <c r="X14" s="1">
        <v>24</v>
      </c>
      <c r="Y14" s="1">
        <v>0.31</v>
      </c>
      <c r="Z14" s="1">
        <v>0.43</v>
      </c>
      <c r="AA14" s="1">
        <v>0.22</v>
      </c>
      <c r="AB14" s="1">
        <v>0.47</v>
      </c>
      <c r="AC14" s="1">
        <v>0.22</v>
      </c>
      <c r="AD14" s="1">
        <v>2.66</v>
      </c>
      <c r="AE14" s="1">
        <v>0.23</v>
      </c>
      <c r="AF14" s="1">
        <v>0.6</v>
      </c>
      <c r="AG14" s="1">
        <v>0.25</v>
      </c>
      <c r="AH14" s="1">
        <v>16.7</v>
      </c>
      <c r="AI14" s="1">
        <v>0.19</v>
      </c>
      <c r="AJ14" s="1">
        <v>12</v>
      </c>
      <c r="AK14" s="1">
        <v>0.25</v>
      </c>
      <c r="AL14" s="1">
        <v>32</v>
      </c>
      <c r="AM14" s="1">
        <v>0.27</v>
      </c>
      <c r="AN14" s="1">
        <v>67</v>
      </c>
      <c r="AO14" s="1">
        <v>0.34</v>
      </c>
      <c r="AP14" s="1">
        <v>0.7</v>
      </c>
      <c r="AQ14" s="1">
        <v>0.37</v>
      </c>
      <c r="AR14" s="1">
        <v>-25</v>
      </c>
      <c r="AS14" s="1">
        <v>44</v>
      </c>
      <c r="AT14" s="1">
        <v>0.38</v>
      </c>
      <c r="AU14" s="1">
        <v>0.74</v>
      </c>
      <c r="AV14" s="1">
        <v>0.34</v>
      </c>
      <c r="AW14" s="1">
        <v>0.79</v>
      </c>
      <c r="AX14" s="1">
        <v>0.34</v>
      </c>
      <c r="AY14" s="1">
        <v>-1.0999999999999999E-2</v>
      </c>
      <c r="AZ14" s="1">
        <v>0.31</v>
      </c>
      <c r="BA14" s="1" t="s">
        <v>652</v>
      </c>
      <c r="BB14" s="1">
        <v>80</v>
      </c>
      <c r="BC14" s="1">
        <v>64</v>
      </c>
      <c r="BD14" s="1">
        <v>82</v>
      </c>
      <c r="BE14" s="1">
        <v>61</v>
      </c>
      <c r="BF14" s="1">
        <v>144</v>
      </c>
      <c r="BG14" s="1">
        <v>267</v>
      </c>
      <c r="BH14" s="1">
        <v>20296924</v>
      </c>
      <c r="BI14" s="4">
        <v>41</v>
      </c>
      <c r="BJ14" s="1">
        <f t="shared" si="0"/>
        <v>0</v>
      </c>
    </row>
    <row r="15" spans="1:62" x14ac:dyDescent="0.25">
      <c r="A15" s="13">
        <v>42</v>
      </c>
      <c r="B15" s="1">
        <v>20296918</v>
      </c>
      <c r="C15" s="1">
        <v>13</v>
      </c>
      <c r="D15" s="1" t="s">
        <v>644</v>
      </c>
      <c r="E15" s="1">
        <v>44448</v>
      </c>
      <c r="F15" s="1">
        <v>554</v>
      </c>
      <c r="G15" s="1" t="s">
        <v>127</v>
      </c>
      <c r="H15" s="1">
        <v>0</v>
      </c>
      <c r="I15" s="1">
        <v>0.33</v>
      </c>
      <c r="J15" s="1">
        <v>2.5</v>
      </c>
      <c r="K15" s="1">
        <v>0.53</v>
      </c>
      <c r="L15" s="1">
        <v>78</v>
      </c>
      <c r="M15" s="1">
        <v>0.45</v>
      </c>
      <c r="N15" s="1">
        <v>127</v>
      </c>
      <c r="O15" s="1">
        <v>0.35</v>
      </c>
      <c r="P15" s="1">
        <v>0.2</v>
      </c>
      <c r="Q15" s="1">
        <v>0.28999999999999998</v>
      </c>
      <c r="R15" s="1">
        <v>1.6</v>
      </c>
      <c r="S15" s="1">
        <v>0.28999999999999998</v>
      </c>
      <c r="T15" s="1">
        <v>1</v>
      </c>
      <c r="U15" s="1">
        <v>0.43</v>
      </c>
      <c r="V15" s="1">
        <v>0.77</v>
      </c>
      <c r="W15" s="1">
        <v>0.38</v>
      </c>
      <c r="X15" s="1">
        <v>4</v>
      </c>
      <c r="Y15" s="1">
        <v>0.31</v>
      </c>
      <c r="Z15" s="1">
        <v>0.53</v>
      </c>
      <c r="AA15" s="1">
        <v>0.22</v>
      </c>
      <c r="AB15" s="1">
        <v>0.43</v>
      </c>
      <c r="AC15" s="1">
        <v>0.22</v>
      </c>
      <c r="AD15" s="1">
        <v>1.83</v>
      </c>
      <c r="AE15" s="1">
        <v>0.22</v>
      </c>
      <c r="AF15" s="1">
        <v>0.78</v>
      </c>
      <c r="AG15" s="1">
        <v>0.24</v>
      </c>
      <c r="AH15" s="1">
        <v>14.4</v>
      </c>
      <c r="AI15" s="1">
        <v>0.17</v>
      </c>
      <c r="AJ15" s="1">
        <v>4</v>
      </c>
      <c r="AK15" s="1">
        <v>0.26</v>
      </c>
      <c r="AL15" s="1">
        <v>29</v>
      </c>
      <c r="AM15" s="1">
        <v>0.28000000000000003</v>
      </c>
      <c r="AN15" s="1">
        <v>101</v>
      </c>
      <c r="AO15" s="1">
        <v>0.33</v>
      </c>
      <c r="AP15" s="1">
        <v>0.9</v>
      </c>
      <c r="AQ15" s="1">
        <v>0.36</v>
      </c>
      <c r="AR15" s="1">
        <v>-39</v>
      </c>
      <c r="AS15" s="1">
        <v>59</v>
      </c>
      <c r="AT15" s="1">
        <v>0.39</v>
      </c>
      <c r="AU15" s="1">
        <v>1.1299999999999999</v>
      </c>
      <c r="AV15" s="1">
        <v>0.35</v>
      </c>
      <c r="AW15" s="1">
        <v>0.91</v>
      </c>
      <c r="AX15" s="1">
        <v>0.35</v>
      </c>
      <c r="AY15" s="1">
        <v>-1E-3</v>
      </c>
      <c r="AZ15" s="1">
        <v>0.33</v>
      </c>
      <c r="BA15" s="1" t="s">
        <v>652</v>
      </c>
      <c r="BB15" s="1">
        <v>52</v>
      </c>
      <c r="BC15" s="1">
        <v>72</v>
      </c>
      <c r="BD15" s="1">
        <v>92</v>
      </c>
      <c r="BE15" s="1">
        <v>80</v>
      </c>
      <c r="BF15" s="1">
        <v>172</v>
      </c>
      <c r="BG15" s="1">
        <v>275</v>
      </c>
      <c r="BH15" s="1">
        <v>20296918</v>
      </c>
      <c r="BI15" s="4">
        <v>42</v>
      </c>
      <c r="BJ15" s="1">
        <f t="shared" si="0"/>
        <v>0</v>
      </c>
    </row>
    <row r="16" spans="1:62" x14ac:dyDescent="0.25">
      <c r="A16" s="13">
        <v>43</v>
      </c>
      <c r="B16" s="1">
        <v>20296921</v>
      </c>
      <c r="C16" s="1">
        <v>7</v>
      </c>
      <c r="D16" s="1" t="s">
        <v>645</v>
      </c>
      <c r="E16" s="1">
        <v>44440</v>
      </c>
      <c r="F16" s="1">
        <v>548</v>
      </c>
      <c r="G16" s="1" t="s">
        <v>128</v>
      </c>
      <c r="H16" s="1">
        <v>5</v>
      </c>
      <c r="I16" s="1">
        <v>0.34</v>
      </c>
      <c r="J16" s="1">
        <v>3.3</v>
      </c>
      <c r="K16" s="1">
        <v>0.54</v>
      </c>
      <c r="L16" s="1">
        <v>79</v>
      </c>
      <c r="M16" s="1">
        <v>0.46</v>
      </c>
      <c r="N16" s="1">
        <v>136</v>
      </c>
      <c r="O16" s="1">
        <v>0.37</v>
      </c>
      <c r="P16" s="1">
        <v>0.28000000000000003</v>
      </c>
      <c r="Q16" s="1">
        <v>0.31</v>
      </c>
      <c r="R16" s="1">
        <v>1.1000000000000001</v>
      </c>
      <c r="S16" s="1">
        <v>0.31</v>
      </c>
      <c r="T16" s="1">
        <v>1</v>
      </c>
      <c r="U16" s="1">
        <v>0.44</v>
      </c>
      <c r="V16" s="1">
        <v>1.68</v>
      </c>
      <c r="W16" s="1">
        <v>0.39</v>
      </c>
      <c r="X16" s="1">
        <v>30</v>
      </c>
      <c r="Y16" s="1">
        <v>0.31</v>
      </c>
      <c r="Z16" s="1">
        <v>0.47</v>
      </c>
      <c r="AA16" s="1">
        <v>0.24</v>
      </c>
      <c r="AB16" s="1">
        <v>0.41</v>
      </c>
      <c r="AC16" s="1">
        <v>0.24</v>
      </c>
      <c r="AD16" s="1">
        <v>2.81</v>
      </c>
      <c r="AE16" s="1">
        <v>0.25</v>
      </c>
      <c r="AF16" s="1">
        <v>0.64</v>
      </c>
      <c r="AG16" s="1">
        <v>0.26</v>
      </c>
      <c r="AH16" s="1">
        <v>14.2</v>
      </c>
      <c r="AI16" s="1">
        <v>0.2</v>
      </c>
      <c r="AJ16" s="1">
        <v>6</v>
      </c>
      <c r="AK16" s="1">
        <v>0.27</v>
      </c>
      <c r="AL16" s="1">
        <v>22</v>
      </c>
      <c r="AM16" s="1">
        <v>0.28999999999999998</v>
      </c>
      <c r="AN16" s="1">
        <v>95</v>
      </c>
      <c r="AO16" s="1">
        <v>0.35</v>
      </c>
      <c r="AP16" s="1">
        <v>1.1000000000000001</v>
      </c>
      <c r="AQ16" s="1">
        <v>0.38</v>
      </c>
      <c r="AR16" s="1">
        <v>-32</v>
      </c>
      <c r="AS16" s="1">
        <v>60</v>
      </c>
      <c r="AT16" s="1">
        <v>0.4</v>
      </c>
      <c r="AU16" s="1">
        <v>0.4</v>
      </c>
      <c r="AV16" s="1">
        <v>0.36</v>
      </c>
      <c r="AW16" s="1">
        <v>0.93</v>
      </c>
      <c r="AX16" s="1">
        <v>0.36</v>
      </c>
      <c r="AY16" s="1">
        <v>0.01</v>
      </c>
      <c r="AZ16" s="1">
        <v>0.33</v>
      </c>
      <c r="BB16" s="1">
        <v>71</v>
      </c>
      <c r="BC16" s="1">
        <v>63</v>
      </c>
      <c r="BD16" s="1">
        <v>102</v>
      </c>
      <c r="BE16" s="1">
        <v>46</v>
      </c>
      <c r="BF16" s="1">
        <v>147</v>
      </c>
      <c r="BG16" s="1">
        <v>262</v>
      </c>
      <c r="BH16" s="1">
        <v>20296921</v>
      </c>
      <c r="BI16" s="4">
        <v>43</v>
      </c>
      <c r="BJ16" s="1">
        <f t="shared" si="0"/>
        <v>0</v>
      </c>
    </row>
    <row r="17" spans="1:64" x14ac:dyDescent="0.25">
      <c r="A17" s="13">
        <v>44</v>
      </c>
      <c r="B17" s="1">
        <v>20296926</v>
      </c>
      <c r="C17" s="1">
        <v>9</v>
      </c>
      <c r="D17" s="1" t="s">
        <v>646</v>
      </c>
      <c r="E17" s="1">
        <v>44441</v>
      </c>
      <c r="F17" s="1">
        <v>550</v>
      </c>
      <c r="G17" s="1" t="s">
        <v>129</v>
      </c>
      <c r="H17" s="1">
        <v>1</v>
      </c>
      <c r="I17" s="1">
        <v>0.35</v>
      </c>
      <c r="J17" s="1">
        <v>2.7</v>
      </c>
      <c r="K17" s="1">
        <v>0.54</v>
      </c>
      <c r="L17" s="1">
        <v>91</v>
      </c>
      <c r="M17" s="1">
        <v>0.47</v>
      </c>
      <c r="N17" s="1">
        <v>151</v>
      </c>
      <c r="O17" s="1">
        <v>0.38</v>
      </c>
      <c r="P17" s="1">
        <v>0.25</v>
      </c>
      <c r="Q17" s="1">
        <v>0.33</v>
      </c>
      <c r="R17" s="1">
        <v>2.0699999999999998</v>
      </c>
      <c r="S17" s="1">
        <v>0.33</v>
      </c>
      <c r="T17" s="1">
        <v>1</v>
      </c>
      <c r="U17" s="1">
        <v>0.45</v>
      </c>
      <c r="V17" s="1">
        <v>0.94</v>
      </c>
      <c r="W17" s="1">
        <v>0.4</v>
      </c>
      <c r="X17" s="1">
        <v>20</v>
      </c>
      <c r="Y17" s="1">
        <v>0.35</v>
      </c>
      <c r="Z17" s="1">
        <v>0.52</v>
      </c>
      <c r="AA17" s="1">
        <v>0.27</v>
      </c>
      <c r="AB17" s="1">
        <v>0.45</v>
      </c>
      <c r="AC17" s="1">
        <v>0.27</v>
      </c>
      <c r="AD17" s="1">
        <v>3.59</v>
      </c>
      <c r="AE17" s="1">
        <v>0.23</v>
      </c>
      <c r="AF17" s="1">
        <v>0.5</v>
      </c>
      <c r="AG17" s="1">
        <v>0.27</v>
      </c>
      <c r="AH17" s="1">
        <v>12.5</v>
      </c>
      <c r="AI17" s="1">
        <v>0.23</v>
      </c>
      <c r="AJ17" s="1">
        <v>5</v>
      </c>
      <c r="AK17" s="1">
        <v>0.31</v>
      </c>
      <c r="AL17" s="1">
        <v>23</v>
      </c>
      <c r="AM17" s="1">
        <v>0.33</v>
      </c>
      <c r="AN17" s="1">
        <v>103</v>
      </c>
      <c r="AO17" s="1">
        <v>0.37</v>
      </c>
      <c r="AP17" s="1">
        <v>0.9</v>
      </c>
      <c r="AQ17" s="1">
        <v>0.4</v>
      </c>
      <c r="AR17" s="1">
        <v>-37</v>
      </c>
      <c r="AS17" s="1">
        <v>56</v>
      </c>
      <c r="AT17" s="1">
        <v>0.41</v>
      </c>
      <c r="AU17" s="1">
        <v>0.46</v>
      </c>
      <c r="AV17" s="1">
        <v>0.38</v>
      </c>
      <c r="AW17" s="1">
        <v>0.33</v>
      </c>
      <c r="AX17" s="1">
        <v>0.37</v>
      </c>
      <c r="AY17" s="1">
        <v>-0.02</v>
      </c>
      <c r="AZ17" s="1">
        <v>0.35</v>
      </c>
      <c r="BB17" s="1">
        <v>66</v>
      </c>
      <c r="BC17" s="1">
        <v>79</v>
      </c>
      <c r="BD17" s="1">
        <v>83</v>
      </c>
      <c r="BE17" s="1">
        <v>43</v>
      </c>
      <c r="BF17" s="1">
        <v>126</v>
      </c>
      <c r="BG17" s="1">
        <v>229</v>
      </c>
      <c r="BH17" s="1">
        <v>20296926</v>
      </c>
      <c r="BI17" s="4">
        <v>44</v>
      </c>
      <c r="BJ17" s="1">
        <f t="shared" si="0"/>
        <v>0</v>
      </c>
    </row>
    <row r="18" spans="1:64" x14ac:dyDescent="0.25">
      <c r="A18" s="13">
        <v>45</v>
      </c>
      <c r="B18" s="1">
        <v>20296923</v>
      </c>
      <c r="C18" s="1">
        <v>8</v>
      </c>
      <c r="D18" s="1" t="s">
        <v>647</v>
      </c>
      <c r="E18" s="1">
        <v>44443</v>
      </c>
      <c r="F18" s="1">
        <v>551</v>
      </c>
      <c r="G18" s="1" t="s">
        <v>130</v>
      </c>
      <c r="H18" s="1">
        <v>9</v>
      </c>
      <c r="I18" s="1">
        <v>0.34</v>
      </c>
      <c r="J18" s="1">
        <v>0.9</v>
      </c>
      <c r="K18" s="1">
        <v>0.53</v>
      </c>
      <c r="L18" s="1">
        <v>70</v>
      </c>
      <c r="M18" s="1">
        <v>0.45</v>
      </c>
      <c r="N18" s="1">
        <v>131</v>
      </c>
      <c r="O18" s="1">
        <v>0.36</v>
      </c>
      <c r="P18" s="1">
        <v>0.26</v>
      </c>
      <c r="Q18" s="1">
        <v>0.31</v>
      </c>
      <c r="R18" s="1">
        <v>1.55</v>
      </c>
      <c r="S18" s="1">
        <v>0.31</v>
      </c>
      <c r="T18" s="1">
        <v>1</v>
      </c>
      <c r="U18" s="1">
        <v>0.43</v>
      </c>
      <c r="V18" s="1">
        <v>0.78</v>
      </c>
      <c r="W18" s="1">
        <v>0.38</v>
      </c>
      <c r="X18" s="1">
        <v>22</v>
      </c>
      <c r="Y18" s="1">
        <v>0.34</v>
      </c>
      <c r="Z18" s="1">
        <v>0.51</v>
      </c>
      <c r="AA18" s="1">
        <v>0.26</v>
      </c>
      <c r="AB18" s="1">
        <v>0.49</v>
      </c>
      <c r="AC18" s="1">
        <v>0.26</v>
      </c>
      <c r="AD18" s="1">
        <v>0.28999999999999998</v>
      </c>
      <c r="AE18" s="1">
        <v>0.2</v>
      </c>
      <c r="AF18" s="1">
        <v>0.28999999999999998</v>
      </c>
      <c r="AG18" s="1">
        <v>0.25</v>
      </c>
      <c r="AH18" s="1">
        <v>11.6</v>
      </c>
      <c r="AI18" s="1">
        <v>0.22</v>
      </c>
      <c r="AJ18" s="1">
        <v>11</v>
      </c>
      <c r="AK18" s="1">
        <v>0.3</v>
      </c>
      <c r="AL18" s="1">
        <v>34</v>
      </c>
      <c r="AM18" s="1">
        <v>0.32</v>
      </c>
      <c r="AN18" s="1">
        <v>98</v>
      </c>
      <c r="AO18" s="1">
        <v>0.35</v>
      </c>
      <c r="AP18" s="1">
        <v>0.8</v>
      </c>
      <c r="AQ18" s="1">
        <v>0.38</v>
      </c>
      <c r="AR18" s="1">
        <v>-40</v>
      </c>
      <c r="AS18" s="1">
        <v>52</v>
      </c>
      <c r="AT18" s="1">
        <v>0.4</v>
      </c>
      <c r="AU18" s="1">
        <v>0.76</v>
      </c>
      <c r="AV18" s="1">
        <v>0.36</v>
      </c>
      <c r="AW18" s="1">
        <v>0.52</v>
      </c>
      <c r="AX18" s="1">
        <v>0.36</v>
      </c>
      <c r="AY18" s="1">
        <v>-1E-3</v>
      </c>
      <c r="AZ18" s="1">
        <v>0.34</v>
      </c>
      <c r="BA18" s="1" t="s">
        <v>652</v>
      </c>
      <c r="BB18" s="1">
        <v>52</v>
      </c>
      <c r="BC18" s="1">
        <v>69</v>
      </c>
      <c r="BD18" s="1">
        <v>92</v>
      </c>
      <c r="BE18" s="1">
        <v>58</v>
      </c>
      <c r="BF18" s="1">
        <v>150</v>
      </c>
      <c r="BG18" s="1">
        <v>247</v>
      </c>
      <c r="BH18" s="1">
        <v>20296923</v>
      </c>
      <c r="BI18" s="4">
        <v>45</v>
      </c>
      <c r="BJ18" s="1">
        <f t="shared" si="0"/>
        <v>0</v>
      </c>
    </row>
    <row r="19" spans="1:64" ht="15.75" thickBot="1" x14ac:dyDescent="0.3">
      <c r="A19" s="23">
        <v>58</v>
      </c>
      <c r="B19" s="10">
        <v>20324764</v>
      </c>
      <c r="C19" s="10">
        <v>6</v>
      </c>
      <c r="D19" s="10" t="s">
        <v>161</v>
      </c>
      <c r="E19" s="10">
        <v>44389</v>
      </c>
      <c r="F19" s="10">
        <v>155</v>
      </c>
      <c r="G19" s="10">
        <v>155</v>
      </c>
      <c r="H19" s="10">
        <v>10</v>
      </c>
      <c r="I19" s="10">
        <v>0.31</v>
      </c>
      <c r="J19" s="10">
        <v>3.2</v>
      </c>
      <c r="K19" s="10">
        <v>0.5</v>
      </c>
      <c r="L19" s="10">
        <v>85</v>
      </c>
      <c r="M19" s="10">
        <v>0.42</v>
      </c>
      <c r="N19" s="10">
        <v>159</v>
      </c>
      <c r="O19" s="10">
        <v>0.34</v>
      </c>
      <c r="P19" s="10">
        <v>0.4</v>
      </c>
      <c r="Q19" s="10">
        <v>0.28999999999999998</v>
      </c>
      <c r="R19" s="10">
        <v>1.03</v>
      </c>
      <c r="S19" s="10">
        <v>0.28999999999999998</v>
      </c>
      <c r="T19" s="10">
        <v>1.2</v>
      </c>
      <c r="U19" s="10">
        <v>0.41</v>
      </c>
      <c r="V19" s="10">
        <v>1</v>
      </c>
      <c r="W19" s="10">
        <v>0.36</v>
      </c>
      <c r="X19" s="10">
        <v>19</v>
      </c>
      <c r="Y19" s="10">
        <v>0.31</v>
      </c>
      <c r="Z19" s="10">
        <v>0.51</v>
      </c>
      <c r="AA19" s="10">
        <v>0.23</v>
      </c>
      <c r="AB19" s="10">
        <v>0.53</v>
      </c>
      <c r="AC19" s="10">
        <v>0.24</v>
      </c>
      <c r="AD19" s="10">
        <v>3.86</v>
      </c>
      <c r="AE19" s="10">
        <v>0.23</v>
      </c>
      <c r="AF19" s="10">
        <v>0.72</v>
      </c>
      <c r="AG19" s="10">
        <v>0.26</v>
      </c>
      <c r="AH19" s="10">
        <v>8.8000000000000007</v>
      </c>
      <c r="AI19" s="10">
        <v>0.19</v>
      </c>
      <c r="AJ19" s="10">
        <v>9</v>
      </c>
      <c r="AK19" s="10">
        <v>0.26</v>
      </c>
      <c r="AL19" s="10">
        <v>28</v>
      </c>
      <c r="AM19" s="10">
        <v>0.28000000000000003</v>
      </c>
      <c r="AN19" s="10">
        <v>112</v>
      </c>
      <c r="AO19" s="10">
        <v>0.35</v>
      </c>
      <c r="AP19" s="10">
        <v>1.2</v>
      </c>
      <c r="AQ19" s="10">
        <v>0.38</v>
      </c>
      <c r="AR19" s="10">
        <v>-44</v>
      </c>
      <c r="AS19" s="10">
        <v>76</v>
      </c>
      <c r="AT19" s="10">
        <v>0.38</v>
      </c>
      <c r="AU19" s="10">
        <v>0.71</v>
      </c>
      <c r="AV19" s="10">
        <v>0.33</v>
      </c>
      <c r="AW19" s="10">
        <v>0.9</v>
      </c>
      <c r="AX19" s="10">
        <v>0.33</v>
      </c>
      <c r="AY19" s="10">
        <v>-2E-3</v>
      </c>
      <c r="AZ19" s="10">
        <v>0.28999999999999998</v>
      </c>
      <c r="BA19" s="10" t="s">
        <v>652</v>
      </c>
      <c r="BB19" s="10">
        <v>49</v>
      </c>
      <c r="BC19" s="10">
        <v>71</v>
      </c>
      <c r="BD19" s="10">
        <v>133</v>
      </c>
      <c r="BE19" s="10">
        <v>61</v>
      </c>
      <c r="BF19" s="10">
        <v>193</v>
      </c>
      <c r="BG19" s="10">
        <v>299</v>
      </c>
      <c r="BH19" s="10">
        <v>20324764</v>
      </c>
      <c r="BI19" s="9">
        <v>58</v>
      </c>
      <c r="BJ19" s="1">
        <f t="shared" si="0"/>
        <v>0</v>
      </c>
    </row>
    <row r="20" spans="1:64" ht="15.75" thickBot="1" x14ac:dyDescent="0.3">
      <c r="BJ20" s="22">
        <f>SUM(BJ2:BJ19)</f>
        <v>0</v>
      </c>
    </row>
    <row r="21" spans="1:64" ht="15.75" thickBot="1" x14ac:dyDescent="0.3">
      <c r="F21" s="25" t="s">
        <v>649</v>
      </c>
      <c r="G21" s="26"/>
      <c r="H21" s="44" t="s">
        <v>13</v>
      </c>
      <c r="I21" s="45"/>
      <c r="J21" s="45" t="s">
        <v>5</v>
      </c>
      <c r="K21" s="45"/>
      <c r="L21" s="45" t="s">
        <v>7</v>
      </c>
      <c r="M21" s="45"/>
      <c r="N21" s="45" t="s">
        <v>9</v>
      </c>
      <c r="O21" s="45"/>
      <c r="P21" s="45" t="s">
        <v>42</v>
      </c>
      <c r="Q21" s="45"/>
      <c r="R21" s="45" t="s">
        <v>44</v>
      </c>
      <c r="S21" s="45"/>
      <c r="T21" s="45" t="s">
        <v>46</v>
      </c>
      <c r="U21" s="45"/>
      <c r="V21" s="45" t="s">
        <v>27</v>
      </c>
      <c r="W21" s="45"/>
      <c r="X21" s="45" t="s">
        <v>17</v>
      </c>
      <c r="Y21" s="45"/>
      <c r="Z21" s="45" t="s">
        <v>29</v>
      </c>
      <c r="AA21" s="45"/>
      <c r="AB21" s="45" t="s">
        <v>31</v>
      </c>
      <c r="AC21" s="45"/>
      <c r="AD21" s="45" t="s">
        <v>33</v>
      </c>
      <c r="AE21" s="45"/>
      <c r="AF21" s="45" t="s">
        <v>187</v>
      </c>
      <c r="AG21" s="45"/>
      <c r="AH21" s="45" t="s">
        <v>35</v>
      </c>
      <c r="AI21" s="45"/>
      <c r="AJ21" s="45" t="s">
        <v>15</v>
      </c>
      <c r="AK21" s="45"/>
      <c r="AL21" s="45" t="s">
        <v>11</v>
      </c>
      <c r="AM21" s="45"/>
      <c r="AN21" s="45" t="s">
        <v>37</v>
      </c>
      <c r="AO21" s="45"/>
      <c r="AP21" s="45" t="s">
        <v>39</v>
      </c>
      <c r="AQ21" s="45"/>
      <c r="AR21" s="45" t="s">
        <v>41</v>
      </c>
      <c r="AS21" s="45" t="s">
        <v>19</v>
      </c>
      <c r="AT21" s="45"/>
      <c r="AU21" s="45" t="s">
        <v>21</v>
      </c>
      <c r="AV21" s="45"/>
      <c r="AW21" s="45" t="s">
        <v>23</v>
      </c>
      <c r="AX21" s="45"/>
      <c r="AY21" s="45" t="s">
        <v>188</v>
      </c>
      <c r="AZ21" s="45"/>
      <c r="BA21" s="45"/>
      <c r="BB21" s="45" t="s">
        <v>48</v>
      </c>
      <c r="BC21" s="45" t="s">
        <v>49</v>
      </c>
      <c r="BD21" s="45" t="s">
        <v>50</v>
      </c>
      <c r="BE21" s="45" t="s">
        <v>51</v>
      </c>
      <c r="BF21" s="46" t="s">
        <v>52</v>
      </c>
      <c r="BK21" s="1" t="s">
        <v>53</v>
      </c>
    </row>
    <row r="22" spans="1:64" x14ac:dyDescent="0.25">
      <c r="F22" s="25"/>
      <c r="G22" s="26"/>
      <c r="H22" s="47" t="s">
        <v>607</v>
      </c>
      <c r="I22" s="48"/>
      <c r="J22" s="48" t="s">
        <v>608</v>
      </c>
      <c r="K22" s="48"/>
      <c r="L22" s="48" t="s">
        <v>609</v>
      </c>
      <c r="M22" s="48"/>
      <c r="N22" s="48" t="s">
        <v>609</v>
      </c>
      <c r="O22" s="48"/>
      <c r="P22" s="48" t="s">
        <v>609</v>
      </c>
      <c r="Q22" s="48"/>
      <c r="R22" s="48" t="s">
        <v>610</v>
      </c>
      <c r="S22" s="48"/>
      <c r="T22" s="48" t="s">
        <v>610</v>
      </c>
      <c r="U22" s="48"/>
      <c r="V22" s="48" t="s">
        <v>611</v>
      </c>
      <c r="W22" s="48"/>
      <c r="X22" s="48" t="s">
        <v>612</v>
      </c>
      <c r="Y22" s="48"/>
      <c r="Z22" s="48" t="s">
        <v>613</v>
      </c>
      <c r="AA22" s="48"/>
      <c r="AB22" s="48" t="s">
        <v>614</v>
      </c>
      <c r="AC22" s="48"/>
      <c r="AD22" s="48" t="s">
        <v>614</v>
      </c>
      <c r="AE22" s="48"/>
      <c r="AF22" s="48" t="s">
        <v>615</v>
      </c>
      <c r="AG22" s="48"/>
      <c r="AH22" s="48" t="s">
        <v>616</v>
      </c>
      <c r="AI22" s="48"/>
      <c r="AJ22" s="48" t="s">
        <v>617</v>
      </c>
      <c r="AK22" s="48"/>
      <c r="AL22" s="48" t="s">
        <v>608</v>
      </c>
      <c r="AM22" s="48"/>
      <c r="AN22" s="48" t="s">
        <v>609</v>
      </c>
      <c r="AO22" s="48"/>
      <c r="AP22" s="48" t="s">
        <v>617</v>
      </c>
      <c r="AQ22" s="48"/>
      <c r="AR22" s="48" t="s">
        <v>617</v>
      </c>
      <c r="AS22" s="48" t="s">
        <v>618</v>
      </c>
      <c r="AT22" s="48"/>
      <c r="AU22" s="48" t="s">
        <v>619</v>
      </c>
      <c r="AV22" s="48"/>
      <c r="AW22" s="48" t="s">
        <v>619</v>
      </c>
      <c r="AX22" s="48"/>
      <c r="AY22" s="48" t="s">
        <v>619</v>
      </c>
      <c r="AZ22" s="48"/>
      <c r="BA22" s="48"/>
      <c r="BB22" s="48" t="s">
        <v>621</v>
      </c>
      <c r="BC22" s="48" t="s">
        <v>622</v>
      </c>
      <c r="BD22" s="48" t="s">
        <v>623</v>
      </c>
      <c r="BE22" s="48" t="s">
        <v>624</v>
      </c>
      <c r="BF22" s="49" t="s">
        <v>625</v>
      </c>
    </row>
    <row r="23" spans="1:64" ht="15.75" thickBot="1" x14ac:dyDescent="0.3">
      <c r="F23" s="25"/>
      <c r="G23" s="26"/>
      <c r="H23" s="50" t="s">
        <v>176</v>
      </c>
      <c r="I23" s="51"/>
      <c r="J23" s="51" t="s">
        <v>459</v>
      </c>
      <c r="K23" s="51"/>
      <c r="L23" s="51" t="s">
        <v>235</v>
      </c>
      <c r="M23" s="51"/>
      <c r="N23" s="51" t="s">
        <v>475</v>
      </c>
      <c r="O23" s="51"/>
      <c r="P23" s="51" t="s">
        <v>476</v>
      </c>
      <c r="Q23" s="51"/>
      <c r="R23" s="51" t="s">
        <v>477</v>
      </c>
      <c r="S23" s="51"/>
      <c r="T23" s="51" t="s">
        <v>626</v>
      </c>
      <c r="U23" s="51"/>
      <c r="V23" s="51" t="s">
        <v>417</v>
      </c>
      <c r="W23" s="51"/>
      <c r="X23" s="51" t="s">
        <v>429</v>
      </c>
      <c r="Y23" s="51"/>
      <c r="Z23" s="51" t="s">
        <v>566</v>
      </c>
      <c r="AA23" s="51"/>
      <c r="AB23" s="51" t="s">
        <v>479</v>
      </c>
      <c r="AC23" s="51"/>
      <c r="AD23" s="51" t="s">
        <v>446</v>
      </c>
      <c r="AE23" s="51"/>
      <c r="AF23" s="51" t="s">
        <v>627</v>
      </c>
      <c r="AG23" s="51"/>
      <c r="AH23" s="51" t="s">
        <v>480</v>
      </c>
      <c r="AI23" s="51"/>
      <c r="AJ23" s="51" t="s">
        <v>481</v>
      </c>
      <c r="AK23" s="51"/>
      <c r="AL23" s="51" t="s">
        <v>307</v>
      </c>
      <c r="AM23" s="51"/>
      <c r="AN23" s="51" t="s">
        <v>347</v>
      </c>
      <c r="AO23" s="51"/>
      <c r="AP23" s="51" t="s">
        <v>423</v>
      </c>
      <c r="AQ23" s="51"/>
      <c r="AR23" s="51" t="s">
        <v>482</v>
      </c>
      <c r="AS23" s="51" t="s">
        <v>483</v>
      </c>
      <c r="AT23" s="51"/>
      <c r="AU23" s="51" t="s">
        <v>484</v>
      </c>
      <c r="AV23" s="51"/>
      <c r="AW23" s="51" t="s">
        <v>486</v>
      </c>
      <c r="AX23" s="51"/>
      <c r="AY23" s="51" t="s">
        <v>486</v>
      </c>
      <c r="AZ23" s="51"/>
      <c r="BA23" s="51"/>
      <c r="BB23" s="51" t="s">
        <v>404</v>
      </c>
      <c r="BC23" s="51" t="s">
        <v>354</v>
      </c>
      <c r="BD23" s="51" t="s">
        <v>488</v>
      </c>
      <c r="BE23" s="51" t="s">
        <v>271</v>
      </c>
      <c r="BF23" s="52" t="s">
        <v>467</v>
      </c>
      <c r="BK23" s="1" t="s">
        <v>320</v>
      </c>
      <c r="BL23" s="1" t="s">
        <v>628</v>
      </c>
    </row>
  </sheetData>
  <sortState xmlns:xlrd2="http://schemas.microsoft.com/office/spreadsheetml/2017/richdata2" ref="A2:BI19">
    <sortCondition ref="A2:A19"/>
  </sortState>
  <mergeCells count="1">
    <mergeCell ref="F21:G23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53F03-FBBA-4D83-B0BB-F4B72E60F7E3}">
  <dimension ref="A1"/>
  <sheetViews>
    <sheetView workbookViewId="0">
      <selection activeCell="I36" sqref="I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ADB29-A45A-4E6F-802F-D82265A9D3AA}">
  <dimension ref="A1:AT8"/>
  <sheetViews>
    <sheetView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D8" sqref="D8:AS8"/>
    </sheetView>
  </sheetViews>
  <sheetFormatPr defaultRowHeight="15" x14ac:dyDescent="0.25"/>
  <cols>
    <col min="1" max="1" width="9.140625" style="27" bestFit="1" customWidth="1"/>
    <col min="2" max="2" width="16.5703125" style="27" bestFit="1" customWidth="1"/>
    <col min="3" max="3" width="16.140625" style="27" bestFit="1" customWidth="1"/>
    <col min="4" max="4" width="61.7109375" style="27" bestFit="1" customWidth="1"/>
    <col min="5" max="6" width="10.7109375" style="27" customWidth="1"/>
    <col min="7" max="7" width="19.5703125" style="27" bestFit="1" customWidth="1"/>
    <col min="8" max="8" width="5" style="27" bestFit="1" customWidth="1"/>
    <col min="9" max="9" width="8.42578125" style="27" bestFit="1" customWidth="1"/>
    <col min="10" max="10" width="4.7109375" style="27" bestFit="1" customWidth="1"/>
    <col min="11" max="11" width="8.140625" style="27" bestFit="1" customWidth="1"/>
    <col min="12" max="12" width="5.5703125" style="27" bestFit="1" customWidth="1"/>
    <col min="13" max="13" width="9" style="27" bestFit="1" customWidth="1"/>
    <col min="14" max="14" width="4.7109375" style="27" bestFit="1" customWidth="1"/>
    <col min="15" max="15" width="8.140625" style="27" bestFit="1" customWidth="1"/>
    <col min="16" max="16" width="5.28515625" style="27" bestFit="1" customWidth="1"/>
    <col min="17" max="17" width="8.7109375" style="27" bestFit="1" customWidth="1"/>
    <col min="18" max="18" width="3.7109375" style="27" bestFit="1" customWidth="1"/>
    <col min="19" max="19" width="7.140625" style="27" bestFit="1" customWidth="1"/>
    <col min="20" max="20" width="22.28515625" style="27" bestFit="1" customWidth="1"/>
    <col min="21" max="21" width="25.85546875" style="27" bestFit="1" customWidth="1"/>
    <col min="22" max="22" width="5.5703125" style="27" bestFit="1" customWidth="1"/>
    <col min="23" max="23" width="9" style="27" bestFit="1" customWidth="1"/>
    <col min="24" max="24" width="14.85546875" style="27" bestFit="1" customWidth="1"/>
    <col min="25" max="25" width="18.42578125" style="27" bestFit="1" customWidth="1"/>
    <col min="26" max="26" width="5.5703125" style="27" bestFit="1" customWidth="1"/>
    <col min="27" max="27" width="9" style="27" bestFit="1" customWidth="1"/>
    <col min="28" max="28" width="5.42578125" style="27" bestFit="1" customWidth="1"/>
    <col min="29" max="29" width="8.85546875" style="27" bestFit="1" customWidth="1"/>
    <col min="30" max="30" width="17.7109375" style="27" bestFit="1" customWidth="1"/>
    <col min="31" max="31" width="21.140625" style="27" bestFit="1" customWidth="1"/>
    <col min="32" max="32" width="9.28515625" style="27" bestFit="1" customWidth="1"/>
    <col min="33" max="33" width="12.7109375" style="27" bestFit="1" customWidth="1"/>
    <col min="34" max="34" width="11.42578125" style="27" bestFit="1" customWidth="1"/>
    <col min="35" max="35" width="15" style="27" bestFit="1" customWidth="1"/>
    <col min="36" max="36" width="4.42578125" style="27" bestFit="1" customWidth="1"/>
    <col min="37" max="37" width="7.85546875" style="27" bestFit="1" customWidth="1"/>
    <col min="38" max="38" width="5" style="27" bestFit="1" customWidth="1"/>
    <col min="39" max="39" width="8.42578125" style="27" bestFit="1" customWidth="1"/>
    <col min="40" max="40" width="7" style="27" bestFit="1" customWidth="1"/>
    <col min="41" max="41" width="10.42578125" style="27" bestFit="1" customWidth="1"/>
    <col min="42" max="42" width="8" style="27" bestFit="1" customWidth="1"/>
    <col min="43" max="43" width="6.7109375" style="27" bestFit="1" customWidth="1"/>
    <col min="44" max="44" width="8" style="27" bestFit="1" customWidth="1"/>
    <col min="45" max="45" width="16.140625" style="27" bestFit="1" customWidth="1"/>
    <col min="46" max="46" width="9.140625" style="27" bestFit="1" customWidth="1"/>
    <col min="47" max="16384" width="9.140625" style="27"/>
  </cols>
  <sheetData>
    <row r="1" spans="1:46" ht="15.75" thickBot="1" x14ac:dyDescent="0.3">
      <c r="A1" s="23" t="s">
        <v>54</v>
      </c>
      <c r="B1" s="35" t="s">
        <v>0</v>
      </c>
      <c r="C1" s="35" t="s">
        <v>55</v>
      </c>
      <c r="D1" s="35" t="s">
        <v>56</v>
      </c>
      <c r="E1" s="35" t="s">
        <v>120</v>
      </c>
      <c r="F1" s="35" t="s">
        <v>121</v>
      </c>
      <c r="G1" s="35" t="s">
        <v>122</v>
      </c>
      <c r="H1" s="35" t="s">
        <v>13</v>
      </c>
      <c r="I1" s="35" t="s">
        <v>14</v>
      </c>
      <c r="J1" s="35" t="s">
        <v>5</v>
      </c>
      <c r="K1" s="35" t="s">
        <v>6</v>
      </c>
      <c r="L1" s="35" t="s">
        <v>7</v>
      </c>
      <c r="M1" s="35" t="s">
        <v>8</v>
      </c>
      <c r="N1" s="35" t="s">
        <v>9</v>
      </c>
      <c r="O1" s="35" t="s">
        <v>10</v>
      </c>
      <c r="P1" s="35" t="s">
        <v>44</v>
      </c>
      <c r="Q1" s="35" t="s">
        <v>45</v>
      </c>
      <c r="R1" s="35" t="s">
        <v>27</v>
      </c>
      <c r="S1" s="35" t="s">
        <v>28</v>
      </c>
      <c r="T1" s="35" t="s">
        <v>57</v>
      </c>
      <c r="U1" s="35" t="s">
        <v>58</v>
      </c>
      <c r="V1" s="35" t="s">
        <v>11</v>
      </c>
      <c r="W1" s="35" t="s">
        <v>12</v>
      </c>
      <c r="X1" s="35" t="s">
        <v>59</v>
      </c>
      <c r="Y1" s="35" t="s">
        <v>60</v>
      </c>
      <c r="Z1" s="35" t="s">
        <v>61</v>
      </c>
      <c r="AA1" s="35" t="s">
        <v>62</v>
      </c>
      <c r="AB1" s="35" t="s">
        <v>37</v>
      </c>
      <c r="AC1" s="35" t="s">
        <v>38</v>
      </c>
      <c r="AD1" s="35" t="s">
        <v>63</v>
      </c>
      <c r="AE1" s="35" t="s">
        <v>64</v>
      </c>
      <c r="AF1" s="35" t="s">
        <v>65</v>
      </c>
      <c r="AG1" s="35" t="s">
        <v>66</v>
      </c>
      <c r="AH1" s="35" t="s">
        <v>67</v>
      </c>
      <c r="AI1" s="35" t="s">
        <v>68</v>
      </c>
      <c r="AJ1" s="35" t="s">
        <v>25</v>
      </c>
      <c r="AK1" s="35" t="s">
        <v>26</v>
      </c>
      <c r="AL1" s="35" t="s">
        <v>69</v>
      </c>
      <c r="AM1" s="35" t="s">
        <v>70</v>
      </c>
      <c r="AN1" s="35" t="s">
        <v>71</v>
      </c>
      <c r="AO1" s="35" t="s">
        <v>72</v>
      </c>
      <c r="AP1" s="35" t="s">
        <v>73</v>
      </c>
      <c r="AQ1" s="35" t="s">
        <v>74</v>
      </c>
      <c r="AR1" s="35" t="s">
        <v>75</v>
      </c>
      <c r="AS1" s="35" t="s">
        <v>55</v>
      </c>
      <c r="AT1" s="23" t="s">
        <v>54</v>
      </c>
    </row>
    <row r="2" spans="1:46" x14ac:dyDescent="0.25">
      <c r="A2" s="30">
        <v>23</v>
      </c>
      <c r="B2" s="15">
        <v>14</v>
      </c>
      <c r="C2" s="15">
        <v>44284713</v>
      </c>
      <c r="D2" s="28" t="s">
        <v>142</v>
      </c>
      <c r="E2" s="27" t="s">
        <v>114</v>
      </c>
      <c r="F2" s="29">
        <v>44426</v>
      </c>
      <c r="G2" s="29" t="s">
        <v>143</v>
      </c>
      <c r="H2" s="27">
        <v>7.3</v>
      </c>
      <c r="I2" s="27">
        <v>0.38</v>
      </c>
      <c r="J2" s="27">
        <v>0.7</v>
      </c>
      <c r="K2" s="27">
        <v>0.46</v>
      </c>
      <c r="L2" s="27">
        <v>67</v>
      </c>
      <c r="M2" s="27">
        <v>0.38</v>
      </c>
      <c r="N2" s="27">
        <v>104</v>
      </c>
      <c r="O2" s="27">
        <v>0.39</v>
      </c>
      <c r="P2" s="27">
        <v>0.7</v>
      </c>
      <c r="Q2" s="27">
        <v>0.13</v>
      </c>
      <c r="R2" s="27">
        <v>1.6</v>
      </c>
      <c r="S2" s="27">
        <v>0.28000000000000003</v>
      </c>
      <c r="T2" s="27">
        <v>16.7</v>
      </c>
      <c r="U2" s="27">
        <v>0.23</v>
      </c>
      <c r="V2" s="27">
        <v>25</v>
      </c>
      <c r="W2" s="27">
        <v>0.21</v>
      </c>
      <c r="X2" s="27">
        <v>59</v>
      </c>
      <c r="Z2" s="27">
        <v>4.9000000000000004</v>
      </c>
      <c r="AA2" s="27">
        <v>0.18</v>
      </c>
      <c r="AB2" s="27">
        <v>132</v>
      </c>
      <c r="AC2" s="27">
        <v>0.27</v>
      </c>
      <c r="AD2" s="27">
        <v>1.3</v>
      </c>
      <c r="AE2" s="27">
        <v>0.34</v>
      </c>
      <c r="AF2" s="27">
        <v>1.4</v>
      </c>
      <c r="AG2" s="27">
        <v>0.35</v>
      </c>
      <c r="AH2" s="27">
        <v>82</v>
      </c>
      <c r="AI2" s="27">
        <v>0.2</v>
      </c>
      <c r="AJ2" s="27">
        <v>8.0000000000000002E-3</v>
      </c>
      <c r="AK2" s="27">
        <v>0.22</v>
      </c>
      <c r="AL2" s="27">
        <v>0.68</v>
      </c>
      <c r="AM2" s="27">
        <v>0.19</v>
      </c>
      <c r="AN2" s="27">
        <v>0.27</v>
      </c>
      <c r="AO2" s="27">
        <v>0.19</v>
      </c>
      <c r="AP2" s="27">
        <v>380</v>
      </c>
      <c r="AQ2" s="27">
        <v>472</v>
      </c>
      <c r="AR2" s="27">
        <v>141</v>
      </c>
      <c r="AS2" s="15">
        <v>44284713</v>
      </c>
      <c r="AT2" s="30">
        <v>23</v>
      </c>
    </row>
    <row r="3" spans="1:46" x14ac:dyDescent="0.25">
      <c r="A3" s="30">
        <v>25</v>
      </c>
      <c r="B3" s="15">
        <v>6</v>
      </c>
      <c r="C3" s="15">
        <v>44284714</v>
      </c>
      <c r="D3" s="28" t="s">
        <v>141</v>
      </c>
      <c r="E3" s="27" t="s">
        <v>115</v>
      </c>
      <c r="F3" s="29">
        <v>44441</v>
      </c>
      <c r="G3" s="29" t="s">
        <v>143</v>
      </c>
      <c r="H3" s="27">
        <v>10</v>
      </c>
      <c r="I3" s="27">
        <v>0.35</v>
      </c>
      <c r="J3" s="27">
        <v>0.7</v>
      </c>
      <c r="K3" s="27">
        <v>0.46</v>
      </c>
      <c r="L3" s="27">
        <v>74</v>
      </c>
      <c r="M3" s="27">
        <v>0.39</v>
      </c>
      <c r="N3" s="27">
        <v>118</v>
      </c>
      <c r="O3" s="27">
        <v>0.39</v>
      </c>
      <c r="P3" s="27">
        <v>1</v>
      </c>
      <c r="Q3" s="27">
        <v>0.13</v>
      </c>
      <c r="R3" s="27">
        <v>1.6</v>
      </c>
      <c r="S3" s="27">
        <v>0.28000000000000003</v>
      </c>
      <c r="T3" s="27">
        <v>19.8</v>
      </c>
      <c r="U3" s="27">
        <v>0.22</v>
      </c>
      <c r="V3" s="27">
        <v>31</v>
      </c>
      <c r="W3" s="27">
        <v>0.21</v>
      </c>
      <c r="X3" s="27">
        <v>68</v>
      </c>
      <c r="Z3" s="27">
        <v>5.5</v>
      </c>
      <c r="AA3" s="27">
        <v>0.17</v>
      </c>
      <c r="AB3" s="27">
        <v>104</v>
      </c>
      <c r="AC3" s="27">
        <v>0.26</v>
      </c>
      <c r="AD3" s="27">
        <v>1.3</v>
      </c>
      <c r="AE3" s="27">
        <v>0.34</v>
      </c>
      <c r="AF3" s="27">
        <v>1.3</v>
      </c>
      <c r="AG3" s="27">
        <v>0.35</v>
      </c>
      <c r="AH3" s="27">
        <v>86</v>
      </c>
      <c r="AI3" s="27">
        <v>0.18</v>
      </c>
      <c r="AJ3" s="27">
        <v>6.8000000000000005E-2</v>
      </c>
      <c r="AK3" s="27">
        <v>0.23</v>
      </c>
      <c r="AL3" s="27">
        <v>0.42</v>
      </c>
      <c r="AM3" s="27">
        <v>0.19</v>
      </c>
      <c r="AN3" s="27">
        <v>0.42</v>
      </c>
      <c r="AO3" s="27">
        <v>0.19</v>
      </c>
      <c r="AP3" s="27">
        <v>421</v>
      </c>
      <c r="AQ3" s="27">
        <v>535</v>
      </c>
      <c r="AR3" s="27">
        <v>151</v>
      </c>
      <c r="AS3" s="15">
        <v>44284714</v>
      </c>
      <c r="AT3" s="30">
        <v>25</v>
      </c>
    </row>
    <row r="4" spans="1:46" x14ac:dyDescent="0.25">
      <c r="A4" s="30">
        <v>28</v>
      </c>
      <c r="B4" s="15">
        <v>12</v>
      </c>
      <c r="C4" s="15">
        <v>44284706</v>
      </c>
      <c r="D4" s="28" t="s">
        <v>140</v>
      </c>
      <c r="E4" s="27" t="s">
        <v>116</v>
      </c>
      <c r="F4" s="29">
        <v>44454</v>
      </c>
      <c r="G4" s="29" t="s">
        <v>145</v>
      </c>
      <c r="H4" s="27">
        <v>-1.1000000000000001</v>
      </c>
      <c r="I4" s="27">
        <v>0.39</v>
      </c>
      <c r="J4" s="27">
        <v>3</v>
      </c>
      <c r="K4" s="27">
        <v>0.49</v>
      </c>
      <c r="L4" s="27">
        <v>69</v>
      </c>
      <c r="M4" s="27">
        <v>0.42</v>
      </c>
      <c r="N4" s="27">
        <v>108</v>
      </c>
      <c r="O4" s="27">
        <v>0.42</v>
      </c>
      <c r="P4" s="27">
        <v>0.5</v>
      </c>
      <c r="Q4" s="27">
        <v>0.14000000000000001</v>
      </c>
      <c r="R4" s="27">
        <v>1.3</v>
      </c>
      <c r="S4" s="27">
        <v>0.34</v>
      </c>
      <c r="T4" s="27">
        <v>19.8</v>
      </c>
      <c r="U4" s="27">
        <v>0.26</v>
      </c>
      <c r="V4" s="27">
        <v>24</v>
      </c>
      <c r="W4" s="27">
        <v>0.23</v>
      </c>
      <c r="X4" s="27">
        <v>59</v>
      </c>
      <c r="Z4" s="27">
        <v>-1.1000000000000001</v>
      </c>
      <c r="AA4" s="27">
        <v>0.22</v>
      </c>
      <c r="AB4" s="27">
        <v>100</v>
      </c>
      <c r="AC4" s="27">
        <v>0.28999999999999998</v>
      </c>
      <c r="AD4" s="27">
        <v>1.3</v>
      </c>
      <c r="AE4" s="27">
        <v>0.4</v>
      </c>
      <c r="AF4" s="27">
        <v>1.4</v>
      </c>
      <c r="AG4" s="27">
        <v>0.39</v>
      </c>
      <c r="AH4" s="27">
        <v>72</v>
      </c>
      <c r="AI4" s="27">
        <v>0.21</v>
      </c>
      <c r="AJ4" s="27">
        <v>7.8E-2</v>
      </c>
      <c r="AK4" s="27">
        <v>0.26</v>
      </c>
      <c r="AL4" s="27">
        <v>0.59</v>
      </c>
      <c r="AM4" s="27">
        <v>0.21</v>
      </c>
      <c r="AN4" s="27">
        <v>0.12</v>
      </c>
      <c r="AO4" s="27">
        <v>0.22</v>
      </c>
      <c r="AP4" s="27">
        <v>401</v>
      </c>
      <c r="AQ4" s="27">
        <v>490</v>
      </c>
      <c r="AR4" s="27">
        <v>111</v>
      </c>
      <c r="AS4" s="15">
        <v>44284706</v>
      </c>
      <c r="AT4" s="30">
        <v>28</v>
      </c>
    </row>
    <row r="5" spans="1:46" x14ac:dyDescent="0.25">
      <c r="A5" s="30">
        <v>60</v>
      </c>
      <c r="B5" s="15">
        <v>9</v>
      </c>
      <c r="C5" s="15">
        <v>44281993</v>
      </c>
      <c r="D5" s="28" t="s">
        <v>137</v>
      </c>
      <c r="E5" s="27" t="s">
        <v>117</v>
      </c>
      <c r="F5" s="29">
        <v>44444</v>
      </c>
      <c r="G5" s="29" t="s">
        <v>136</v>
      </c>
      <c r="H5" s="27">
        <v>6.9</v>
      </c>
      <c r="I5" s="27">
        <v>0.43</v>
      </c>
      <c r="J5" s="27">
        <v>0.8</v>
      </c>
      <c r="K5" s="27">
        <v>0.47</v>
      </c>
      <c r="L5" s="27">
        <v>50</v>
      </c>
      <c r="M5" s="27">
        <v>0.44</v>
      </c>
      <c r="N5" s="27">
        <v>78</v>
      </c>
      <c r="O5" s="27">
        <v>0.45</v>
      </c>
      <c r="P5" s="27">
        <v>0</v>
      </c>
      <c r="Q5" s="27">
        <v>0.14000000000000001</v>
      </c>
      <c r="R5" s="27">
        <v>1.3</v>
      </c>
      <c r="S5" s="27">
        <v>0.39</v>
      </c>
      <c r="T5" s="27">
        <v>15.5</v>
      </c>
      <c r="U5" s="27">
        <v>0.3</v>
      </c>
      <c r="V5" s="27">
        <v>23</v>
      </c>
      <c r="W5" s="27">
        <v>0.31</v>
      </c>
      <c r="X5" s="27">
        <v>48</v>
      </c>
      <c r="Z5" s="27">
        <v>2.2999999999999998</v>
      </c>
      <c r="AA5" s="27">
        <v>0.28999999999999998</v>
      </c>
      <c r="AB5" s="27">
        <v>72</v>
      </c>
      <c r="AC5" s="27">
        <v>0.35</v>
      </c>
      <c r="AD5" s="27">
        <v>1.3</v>
      </c>
      <c r="AE5" s="27">
        <v>0.45</v>
      </c>
      <c r="AF5" s="27">
        <v>1.3</v>
      </c>
      <c r="AG5" s="27">
        <v>0.45</v>
      </c>
      <c r="AH5" s="27">
        <v>60</v>
      </c>
      <c r="AI5" s="27">
        <v>0.1</v>
      </c>
      <c r="AJ5" s="27">
        <v>5.8000000000000003E-2</v>
      </c>
      <c r="AK5" s="27">
        <v>0.1</v>
      </c>
      <c r="AL5" s="27">
        <v>0.22</v>
      </c>
      <c r="AM5" s="27">
        <v>0.1</v>
      </c>
      <c r="AN5" s="27">
        <v>0.43</v>
      </c>
      <c r="AO5" s="27">
        <v>0.1</v>
      </c>
      <c r="AP5" s="27">
        <v>343</v>
      </c>
      <c r="AQ5" s="27">
        <v>432</v>
      </c>
      <c r="AR5" s="27">
        <v>133</v>
      </c>
      <c r="AS5" s="15">
        <v>44281993</v>
      </c>
      <c r="AT5" s="30">
        <v>60</v>
      </c>
    </row>
    <row r="6" spans="1:46" x14ac:dyDescent="0.25">
      <c r="A6" s="30">
        <v>61</v>
      </c>
      <c r="B6" s="15">
        <v>16</v>
      </c>
      <c r="C6" s="15">
        <v>44281991</v>
      </c>
      <c r="D6" s="28" t="s">
        <v>138</v>
      </c>
      <c r="E6" s="27" t="s">
        <v>118</v>
      </c>
      <c r="F6" s="29">
        <v>44344</v>
      </c>
      <c r="G6" s="27" t="s">
        <v>136</v>
      </c>
      <c r="H6" s="27">
        <v>0.5</v>
      </c>
      <c r="I6" s="27">
        <v>0.43</v>
      </c>
      <c r="J6" s="27">
        <v>4</v>
      </c>
      <c r="K6" s="27">
        <v>0.47</v>
      </c>
      <c r="L6" s="27">
        <v>75</v>
      </c>
      <c r="M6" s="27">
        <v>0.44</v>
      </c>
      <c r="N6" s="27">
        <v>122</v>
      </c>
      <c r="O6" s="27">
        <v>0.43</v>
      </c>
      <c r="P6" s="27">
        <v>0.6</v>
      </c>
      <c r="Q6" s="27">
        <v>0.14000000000000001</v>
      </c>
      <c r="R6" s="27">
        <v>1.5</v>
      </c>
      <c r="S6" s="27">
        <v>0.38</v>
      </c>
      <c r="T6" s="27">
        <v>18.5</v>
      </c>
      <c r="U6" s="27">
        <v>0.34</v>
      </c>
      <c r="V6" s="27">
        <v>35</v>
      </c>
      <c r="W6" s="27">
        <v>0.32</v>
      </c>
      <c r="X6" s="27">
        <v>72</v>
      </c>
      <c r="Z6" s="27">
        <v>1.1000000000000001</v>
      </c>
      <c r="AA6" s="27">
        <v>0.27</v>
      </c>
      <c r="AB6" s="27">
        <v>117</v>
      </c>
      <c r="AC6" s="27">
        <v>0.37</v>
      </c>
      <c r="AD6" s="27">
        <v>1.4</v>
      </c>
      <c r="AE6" s="27">
        <v>0.43</v>
      </c>
      <c r="AF6" s="27">
        <v>1.3</v>
      </c>
      <c r="AG6" s="27">
        <v>0.44</v>
      </c>
      <c r="AH6" s="27">
        <v>91</v>
      </c>
      <c r="AI6" s="27">
        <v>0.1</v>
      </c>
      <c r="AJ6" s="27">
        <v>8.0000000000000002E-3</v>
      </c>
      <c r="AK6" s="27">
        <v>0.1</v>
      </c>
      <c r="AL6" s="27">
        <v>0.92</v>
      </c>
      <c r="AM6" s="27">
        <v>0.1</v>
      </c>
      <c r="AN6" s="27">
        <v>0.36</v>
      </c>
      <c r="AO6" s="27">
        <v>0.1</v>
      </c>
      <c r="AP6" s="27">
        <v>434</v>
      </c>
      <c r="AQ6" s="27">
        <v>540</v>
      </c>
      <c r="AR6" s="27">
        <v>172</v>
      </c>
      <c r="AS6" s="15">
        <v>44281991</v>
      </c>
      <c r="AT6" s="30">
        <v>61</v>
      </c>
    </row>
    <row r="7" spans="1:46" ht="15.75" thickBot="1" x14ac:dyDescent="0.3">
      <c r="A7" s="31">
        <v>62</v>
      </c>
      <c r="B7" s="32">
        <v>16</v>
      </c>
      <c r="C7" s="32">
        <v>44326120</v>
      </c>
      <c r="D7" s="33" t="s">
        <v>139</v>
      </c>
      <c r="E7" s="6" t="s">
        <v>119</v>
      </c>
      <c r="F7" s="34">
        <v>44469</v>
      </c>
      <c r="G7" s="34" t="s">
        <v>136</v>
      </c>
      <c r="H7" s="6">
        <v>0.4</v>
      </c>
      <c r="I7" s="6">
        <v>0.42</v>
      </c>
      <c r="J7" s="6">
        <v>4</v>
      </c>
      <c r="K7" s="6">
        <v>0.47</v>
      </c>
      <c r="L7" s="6">
        <v>65</v>
      </c>
      <c r="M7" s="6">
        <v>0.43</v>
      </c>
      <c r="N7" s="6">
        <v>100</v>
      </c>
      <c r="O7" s="6">
        <v>0.43</v>
      </c>
      <c r="P7" s="6">
        <v>0.1</v>
      </c>
      <c r="Q7" s="6">
        <v>0.14000000000000001</v>
      </c>
      <c r="R7" s="6">
        <v>1.9</v>
      </c>
      <c r="S7" s="6">
        <v>0.37</v>
      </c>
      <c r="T7" s="6">
        <v>13.6</v>
      </c>
      <c r="U7" s="6">
        <v>0.3</v>
      </c>
      <c r="V7" s="6">
        <v>29</v>
      </c>
      <c r="W7" s="6">
        <v>0.28999999999999998</v>
      </c>
      <c r="X7" s="6">
        <v>61</v>
      </c>
      <c r="Y7" s="6"/>
      <c r="Z7" s="6">
        <v>0</v>
      </c>
      <c r="AA7" s="6">
        <v>0.26</v>
      </c>
      <c r="AB7" s="6">
        <v>112</v>
      </c>
      <c r="AC7" s="6">
        <v>0.33</v>
      </c>
      <c r="AD7" s="6">
        <v>1.5</v>
      </c>
      <c r="AE7" s="6">
        <v>0.41</v>
      </c>
      <c r="AF7" s="6">
        <v>1.4</v>
      </c>
      <c r="AG7" s="6">
        <v>0.42</v>
      </c>
      <c r="AH7" s="6">
        <v>56</v>
      </c>
      <c r="AI7" s="6">
        <v>0.1</v>
      </c>
      <c r="AJ7" s="6">
        <v>2.8000000000000001E-2</v>
      </c>
      <c r="AK7" s="6">
        <v>0.1</v>
      </c>
      <c r="AL7" s="6">
        <v>0.26</v>
      </c>
      <c r="AM7" s="6">
        <v>0.1</v>
      </c>
      <c r="AN7" s="6">
        <v>0.11</v>
      </c>
      <c r="AO7" s="6">
        <v>0.1</v>
      </c>
      <c r="AP7" s="6">
        <v>305</v>
      </c>
      <c r="AQ7" s="6">
        <v>385</v>
      </c>
      <c r="AR7" s="6">
        <v>101</v>
      </c>
      <c r="AS7" s="32">
        <v>44326120</v>
      </c>
      <c r="AT7" s="31">
        <v>62</v>
      </c>
    </row>
    <row r="8" spans="1:46" x14ac:dyDescent="0.25">
      <c r="D8" s="58" t="s">
        <v>144</v>
      </c>
      <c r="E8" s="58"/>
      <c r="F8" s="58"/>
      <c r="G8" s="58"/>
      <c r="H8" s="58">
        <v>2.7</v>
      </c>
      <c r="I8" s="58"/>
      <c r="J8" s="58">
        <v>2.8</v>
      </c>
      <c r="K8" s="58"/>
      <c r="L8" s="58">
        <v>53</v>
      </c>
      <c r="M8" s="58"/>
      <c r="N8" s="58">
        <v>86</v>
      </c>
      <c r="O8" s="58"/>
      <c r="P8" s="58">
        <v>0.2</v>
      </c>
      <c r="Q8" s="58"/>
      <c r="R8" s="58">
        <v>1</v>
      </c>
      <c r="S8" s="58"/>
      <c r="T8" s="58">
        <v>15.5</v>
      </c>
      <c r="U8" s="58"/>
      <c r="V8" s="58">
        <v>25</v>
      </c>
      <c r="W8" s="58"/>
      <c r="X8" s="58">
        <v>52</v>
      </c>
      <c r="Y8" s="58"/>
      <c r="Z8" s="58">
        <v>1.7</v>
      </c>
      <c r="AA8" s="58"/>
      <c r="AB8" s="58">
        <v>87</v>
      </c>
      <c r="AC8" s="58"/>
      <c r="AD8" s="58">
        <v>1.23</v>
      </c>
      <c r="AE8" s="58"/>
      <c r="AF8" s="58">
        <v>1.24</v>
      </c>
      <c r="AG8" s="58"/>
      <c r="AH8" s="58">
        <v>67</v>
      </c>
      <c r="AI8" s="58"/>
      <c r="AJ8" s="58">
        <v>1.6E-2</v>
      </c>
      <c r="AK8" s="58"/>
      <c r="AL8" s="58">
        <v>0.39</v>
      </c>
      <c r="AM8" s="58"/>
      <c r="AN8" s="58">
        <v>0.11</v>
      </c>
      <c r="AO8" s="58"/>
      <c r="AP8" s="58">
        <v>337</v>
      </c>
      <c r="AQ8" s="58">
        <v>406</v>
      </c>
      <c r="AR8" s="58">
        <v>113</v>
      </c>
      <c r="AS8" s="41"/>
    </row>
  </sheetData>
  <hyperlinks>
    <hyperlink ref="D5" r:id="rId1" display="http://www.herfnet.com/online/cgi-bin/i4.dll?1=3E3F292A&amp;2=2420&amp;3=56&amp;5=2B3C2B3C3A&amp;6=5A5D595A242122262D&amp;9=5C5C5C50" xr:uid="{2415BE61-8A24-4CE6-B8C4-2F0C9ACF2924}"/>
    <hyperlink ref="D6" r:id="rId2" display="http://www.herfnet.com/online/cgi-bin/i4.dll?1=3E3F292A&amp;2=2420&amp;3=56&amp;5=2B3C2B3C3A&amp;6=5A5D595A2421222620&amp;9=5C5C5C50" xr:uid="{B08DBDC1-9F05-48DE-9C6C-723D4F04F5BB}"/>
    <hyperlink ref="D7" r:id="rId3" display="http://www.herfnet.com/online/cgi-bin/i4.dll?1=3E3F292A&amp;2=2420&amp;3=56&amp;5=2B3C2B3C3A&amp;6=5A5D5959252725242D&amp;9=5C5C5C50" xr:uid="{521F520D-A9E1-4064-B398-50AAFA7B771E}"/>
    <hyperlink ref="D4" r:id="rId4" display="http://www.herfnet.com/online/cgi-bin/i4.dll?1=3E3F292A&amp;2=2420&amp;3=56&amp;5=2B3C2B3C3A&amp;6=5A5D595A232624222D&amp;9=5C5C5C50" xr:uid="{FBD7146E-9A02-4915-A241-6A409B82582F}"/>
    <hyperlink ref="D3" r:id="rId5" display="http://www.herfnet.com/online/cgi-bin/i4.dll?1=3E3F292A&amp;2=2420&amp;3=56&amp;5=2B3C2B3C3A&amp;6=5A5D595A232624212D&amp;9=5C5C5C50" xr:uid="{36576C2F-9F01-41FF-A9C1-555045027D9F}"/>
    <hyperlink ref="D2" r:id="rId6" display="http://www.herfnet.com/online/cgi-bin/i4.dll?1=3E3F292A&amp;2=2420&amp;3=56&amp;5=2B3C2B3C3A&amp;6=5A5D595A232624212E&amp;9=5C5C5C50" xr:uid="{F2A95EC7-E723-44C3-935F-013AAF65491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5FA98-3647-4C3A-A9D2-80AA1560416F}">
  <dimension ref="A1:AS3"/>
  <sheetViews>
    <sheetView workbookViewId="0">
      <selection activeCell="H12" sqref="H12"/>
    </sheetView>
  </sheetViews>
  <sheetFormatPr defaultRowHeight="15" x14ac:dyDescent="0.25"/>
  <cols>
    <col min="1" max="1" width="9.140625" style="1"/>
    <col min="2" max="2" width="15.42578125" style="1" bestFit="1" customWidth="1"/>
    <col min="3" max="5" width="9.140625" style="1"/>
    <col min="6" max="6" width="24.85546875" style="1" bestFit="1" customWidth="1"/>
    <col min="7" max="7" width="9.140625" style="1"/>
    <col min="8" max="8" width="7.140625" style="1" bestFit="1" customWidth="1"/>
    <col min="9" max="16384" width="9.140625" style="1"/>
  </cols>
  <sheetData>
    <row r="1" spans="1:45" x14ac:dyDescent="0.25">
      <c r="A1" s="4" t="s">
        <v>76</v>
      </c>
      <c r="B1" s="14" t="s">
        <v>0</v>
      </c>
      <c r="C1" s="14" t="s">
        <v>653</v>
      </c>
      <c r="D1" s="14" t="s">
        <v>77</v>
      </c>
      <c r="E1" s="14" t="s">
        <v>654</v>
      </c>
      <c r="F1" s="14" t="s">
        <v>2</v>
      </c>
      <c r="G1" s="14" t="s">
        <v>655</v>
      </c>
      <c r="H1" s="14" t="s">
        <v>656</v>
      </c>
      <c r="I1" s="14" t="s">
        <v>83</v>
      </c>
      <c r="J1" s="14" t="s">
        <v>657</v>
      </c>
      <c r="K1" s="14" t="s">
        <v>5</v>
      </c>
      <c r="L1" s="14" t="s">
        <v>6</v>
      </c>
      <c r="M1" s="14" t="s">
        <v>7</v>
      </c>
      <c r="N1" s="14" t="s">
        <v>8</v>
      </c>
      <c r="O1" s="14" t="s">
        <v>9</v>
      </c>
      <c r="P1" s="14" t="s">
        <v>10</v>
      </c>
      <c r="Q1" s="14" t="s">
        <v>102</v>
      </c>
      <c r="R1" s="14" t="s">
        <v>658</v>
      </c>
      <c r="S1" s="14" t="s">
        <v>44</v>
      </c>
      <c r="T1" s="14" t="s">
        <v>45</v>
      </c>
      <c r="U1" s="14" t="s">
        <v>659</v>
      </c>
      <c r="V1" s="14" t="s">
        <v>660</v>
      </c>
      <c r="W1" s="14" t="s">
        <v>661</v>
      </c>
      <c r="X1" s="14" t="s">
        <v>662</v>
      </c>
      <c r="Y1" s="14" t="s">
        <v>663</v>
      </c>
      <c r="Z1" s="14" t="s">
        <v>664</v>
      </c>
      <c r="AA1" s="14" t="s">
        <v>15</v>
      </c>
      <c r="AB1" s="14" t="s">
        <v>16</v>
      </c>
      <c r="AC1" s="14" t="s">
        <v>665</v>
      </c>
      <c r="AD1" s="14" t="s">
        <v>666</v>
      </c>
      <c r="AE1" s="14" t="s">
        <v>21</v>
      </c>
      <c r="AF1" s="14" t="s">
        <v>22</v>
      </c>
      <c r="AG1" s="14" t="s">
        <v>100</v>
      </c>
      <c r="AH1" s="14" t="s">
        <v>667</v>
      </c>
      <c r="AI1" s="14" t="s">
        <v>19</v>
      </c>
      <c r="AJ1" s="14" t="s">
        <v>20</v>
      </c>
      <c r="AK1" s="14" t="s">
        <v>69</v>
      </c>
      <c r="AL1" s="14" t="s">
        <v>70</v>
      </c>
      <c r="AM1" s="14" t="s">
        <v>98</v>
      </c>
      <c r="AN1" s="14" t="s">
        <v>668</v>
      </c>
      <c r="AO1" s="14" t="s">
        <v>669</v>
      </c>
      <c r="AP1" s="14" t="s">
        <v>670</v>
      </c>
      <c r="AQ1" s="14" t="s">
        <v>671</v>
      </c>
      <c r="AR1" s="14" t="s">
        <v>653</v>
      </c>
      <c r="AS1" s="4" t="s">
        <v>76</v>
      </c>
    </row>
    <row r="2" spans="1:45" ht="15.75" thickBot="1" x14ac:dyDescent="0.3">
      <c r="A2" s="4">
        <v>55</v>
      </c>
      <c r="B2" s="10">
        <v>11</v>
      </c>
      <c r="C2" s="10">
        <v>4583069</v>
      </c>
      <c r="D2" s="10" t="s">
        <v>673</v>
      </c>
      <c r="E2" s="10" t="s">
        <v>159</v>
      </c>
      <c r="F2" s="10" t="s">
        <v>674</v>
      </c>
      <c r="G2" s="12">
        <v>44353</v>
      </c>
      <c r="H2" s="10" t="s">
        <v>672</v>
      </c>
      <c r="I2" s="10">
        <v>14</v>
      </c>
      <c r="J2" s="10">
        <v>0.35</v>
      </c>
      <c r="K2" s="10">
        <v>-2.2999999999999998</v>
      </c>
      <c r="L2" s="10">
        <v>0.38</v>
      </c>
      <c r="M2" s="10">
        <v>62</v>
      </c>
      <c r="N2" s="10">
        <v>0.38</v>
      </c>
      <c r="O2" s="10">
        <v>109</v>
      </c>
      <c r="P2" s="10">
        <v>0.37</v>
      </c>
      <c r="Q2" s="10">
        <v>0.28999999999999998</v>
      </c>
      <c r="R2" s="10">
        <v>0.37</v>
      </c>
      <c r="S2" s="10">
        <v>1.64</v>
      </c>
      <c r="T2" s="10">
        <v>0.09</v>
      </c>
      <c r="U2" s="10">
        <v>23</v>
      </c>
      <c r="V2" s="10">
        <v>0.14000000000000001</v>
      </c>
      <c r="W2" s="10">
        <v>10</v>
      </c>
      <c r="X2" s="10">
        <v>0.14000000000000001</v>
      </c>
      <c r="Y2" s="10">
        <v>13</v>
      </c>
      <c r="Z2" s="10">
        <v>0.13</v>
      </c>
      <c r="AA2" s="10">
        <v>10</v>
      </c>
      <c r="AB2" s="10">
        <v>0.19</v>
      </c>
      <c r="AC2" s="10">
        <v>16</v>
      </c>
      <c r="AD2" s="10">
        <v>0.28000000000000003</v>
      </c>
      <c r="AE2" s="10">
        <v>0.43</v>
      </c>
      <c r="AF2" s="10">
        <v>0.3</v>
      </c>
      <c r="AG2" s="10">
        <v>0.09</v>
      </c>
      <c r="AH2" s="10">
        <v>0.28000000000000003</v>
      </c>
      <c r="AI2" s="10">
        <v>22</v>
      </c>
      <c r="AJ2" s="10">
        <v>0.35</v>
      </c>
      <c r="AK2" s="10">
        <v>0.02</v>
      </c>
      <c r="AL2" s="10">
        <v>0.34</v>
      </c>
      <c r="AM2" s="10">
        <v>0.01</v>
      </c>
      <c r="AN2" s="10">
        <v>0.28000000000000003</v>
      </c>
      <c r="AO2" s="10">
        <v>108</v>
      </c>
      <c r="AP2" s="10">
        <v>64</v>
      </c>
      <c r="AQ2" s="10">
        <v>44</v>
      </c>
      <c r="AR2" s="10">
        <v>4583069</v>
      </c>
      <c r="AS2" s="4">
        <v>55</v>
      </c>
    </row>
    <row r="3" spans="1:45" x14ac:dyDescent="0.25">
      <c r="E3" s="57" t="s">
        <v>675</v>
      </c>
      <c r="F3" s="57"/>
      <c r="G3" s="57"/>
      <c r="H3" s="57"/>
      <c r="I3" s="41">
        <v>13</v>
      </c>
      <c r="J3" s="41"/>
      <c r="K3" s="41">
        <v>-1.8</v>
      </c>
      <c r="L3" s="41"/>
      <c r="M3" s="41">
        <v>60</v>
      </c>
      <c r="N3" s="41"/>
      <c r="O3" s="41">
        <v>97</v>
      </c>
      <c r="P3" s="41"/>
      <c r="Q3" s="41">
        <v>0.23</v>
      </c>
      <c r="R3" s="41"/>
      <c r="S3" s="41">
        <v>1.44</v>
      </c>
      <c r="T3" s="41"/>
      <c r="U3" s="41">
        <v>25</v>
      </c>
      <c r="V3" s="41"/>
      <c r="W3" s="41">
        <v>3</v>
      </c>
      <c r="X3" s="41"/>
      <c r="Y3" s="41">
        <v>11</v>
      </c>
      <c r="Z3" s="41"/>
      <c r="AA3" s="41">
        <v>7</v>
      </c>
      <c r="AB3" s="41"/>
      <c r="AC3" s="41">
        <v>15</v>
      </c>
      <c r="AD3" s="41"/>
      <c r="AE3" s="41">
        <v>0.4</v>
      </c>
      <c r="AF3" s="41"/>
      <c r="AG3" s="41">
        <v>7.0000000000000007E-2</v>
      </c>
      <c r="AH3" s="41"/>
      <c r="AI3" s="41">
        <v>23</v>
      </c>
      <c r="AJ3" s="41"/>
      <c r="AK3" s="41">
        <v>0.12</v>
      </c>
      <c r="AL3" s="41"/>
      <c r="AM3" s="41">
        <v>0.02</v>
      </c>
      <c r="AN3" s="41"/>
      <c r="AO3" s="41">
        <v>93</v>
      </c>
      <c r="AP3" s="41">
        <v>56</v>
      </c>
      <c r="AQ3" s="41">
        <v>38</v>
      </c>
    </row>
  </sheetData>
  <mergeCells count="1">
    <mergeCell ref="E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EC815-26D3-45CF-9684-4B8C321D71BC}">
  <dimension ref="A1:AU3"/>
  <sheetViews>
    <sheetView workbookViewId="0">
      <selection activeCell="H8" sqref="H8"/>
    </sheetView>
  </sheetViews>
  <sheetFormatPr defaultRowHeight="15" x14ac:dyDescent="0.25"/>
  <cols>
    <col min="1" max="1" width="9.5703125" style="5" bestFit="1" customWidth="1"/>
    <col min="2" max="2" width="16.5703125" style="5" bestFit="1" customWidth="1"/>
    <col min="3" max="3" width="16.140625" style="5" bestFit="1" customWidth="1"/>
    <col min="4" max="4" width="4.5703125" style="5" bestFit="1" customWidth="1"/>
    <col min="5" max="5" width="9.7109375" style="5" bestFit="1" customWidth="1"/>
    <col min="6" max="6" width="19.5703125" style="5" bestFit="1" customWidth="1"/>
    <col min="7" max="7" width="17.5703125" style="5" bestFit="1" customWidth="1"/>
    <col min="8" max="8" width="18.7109375" style="5" bestFit="1" customWidth="1"/>
    <col min="9" max="9" width="12.7109375" style="5" bestFit="1" customWidth="1"/>
    <col min="10" max="10" width="9.7109375" style="5" bestFit="1" customWidth="1"/>
    <col min="11" max="11" width="5.42578125" style="5" bestFit="1" customWidth="1"/>
    <col min="12" max="12" width="3.7109375" style="5" bestFit="1" customWidth="1"/>
    <col min="13" max="13" width="6.7109375" style="5" bestFit="1" customWidth="1"/>
    <col min="14" max="14" width="5.28515625" style="5" bestFit="1" customWidth="1"/>
    <col min="15" max="15" width="8.28515625" style="5" bestFit="1" customWidth="1"/>
    <col min="16" max="16" width="6.85546875" style="5" bestFit="1" customWidth="1"/>
    <col min="17" max="17" width="9.85546875" style="5" bestFit="1" customWidth="1"/>
    <col min="18" max="18" width="5.5703125" style="5" bestFit="1" customWidth="1"/>
    <col min="19" max="19" width="8.5703125" style="5" bestFit="1" customWidth="1"/>
    <col min="20" max="20" width="5.5703125" style="5" bestFit="1" customWidth="1"/>
    <col min="21" max="21" width="8.5703125" style="5" bestFit="1" customWidth="1"/>
    <col min="22" max="22" width="5.5703125" style="5" bestFit="1" customWidth="1"/>
    <col min="23" max="23" width="8.5703125" style="5" bestFit="1" customWidth="1"/>
    <col min="24" max="24" width="4.85546875" style="5" bestFit="1" customWidth="1"/>
    <col min="25" max="25" width="7.85546875" style="5" bestFit="1" customWidth="1"/>
    <col min="26" max="26" width="4.7109375" style="5" bestFit="1" customWidth="1"/>
    <col min="27" max="27" width="7.7109375" style="5" bestFit="1" customWidth="1"/>
    <col min="28" max="28" width="5.28515625" style="5" bestFit="1" customWidth="1"/>
    <col min="29" max="29" width="8.28515625" style="5" bestFit="1" customWidth="1"/>
    <col min="30" max="30" width="5" style="5" bestFit="1" customWidth="1"/>
    <col min="31" max="31" width="8" style="5" bestFit="1" customWidth="1"/>
    <col min="32" max="32" width="3.7109375" style="5" bestFit="1" customWidth="1"/>
    <col min="33" max="33" width="6.7109375" style="5" bestFit="1" customWidth="1"/>
    <col min="34" max="34" width="4.140625" style="5" bestFit="1" customWidth="1"/>
    <col min="35" max="35" width="7.140625" style="5" bestFit="1" customWidth="1"/>
    <col min="36" max="36" width="5.5703125" style="5" bestFit="1" customWidth="1"/>
    <col min="37" max="37" width="8.5703125" style="5" bestFit="1" customWidth="1"/>
    <col min="38" max="38" width="7.42578125" style="5" bestFit="1" customWidth="1"/>
    <col min="39" max="39" width="10.42578125" style="5" bestFit="1" customWidth="1"/>
    <col min="40" max="40" width="4.42578125" style="5" bestFit="1" customWidth="1"/>
    <col min="41" max="41" width="7.42578125" style="5" bestFit="1" customWidth="1"/>
    <col min="42" max="42" width="5.42578125" style="5" bestFit="1" customWidth="1"/>
    <col min="43" max="43" width="8.42578125" style="5" bestFit="1" customWidth="1"/>
    <col min="44" max="44" width="4.5703125" style="5" bestFit="1" customWidth="1"/>
    <col min="45" max="45" width="3.140625" style="5" bestFit="1" customWidth="1"/>
    <col min="46" max="46" width="16.140625" style="5" bestFit="1" customWidth="1"/>
    <col min="47" max="47" width="9.5703125" style="5" bestFit="1" customWidth="1"/>
    <col min="48" max="16384" width="9.140625" style="5"/>
  </cols>
  <sheetData>
    <row r="1" spans="1:47" x14ac:dyDescent="0.25">
      <c r="A1" s="21" t="s">
        <v>76</v>
      </c>
      <c r="B1" s="36" t="s">
        <v>0</v>
      </c>
      <c r="C1" s="36" t="s">
        <v>55</v>
      </c>
      <c r="D1" s="36" t="s">
        <v>77</v>
      </c>
      <c r="E1" s="36" t="s">
        <v>4</v>
      </c>
      <c r="F1" s="36" t="s">
        <v>2</v>
      </c>
      <c r="G1" s="36" t="s">
        <v>78</v>
      </c>
      <c r="H1" s="36" t="s">
        <v>79</v>
      </c>
      <c r="I1" s="36" t="s">
        <v>80</v>
      </c>
      <c r="J1" s="36" t="s">
        <v>81</v>
      </c>
      <c r="K1" s="36" t="s">
        <v>82</v>
      </c>
      <c r="L1" s="36" t="s">
        <v>83</v>
      </c>
      <c r="M1" s="36" t="s">
        <v>84</v>
      </c>
      <c r="N1" s="36" t="s">
        <v>85</v>
      </c>
      <c r="O1" s="36" t="s">
        <v>86</v>
      </c>
      <c r="P1" s="36" t="s">
        <v>87</v>
      </c>
      <c r="Q1" s="36" t="s">
        <v>88</v>
      </c>
      <c r="R1" s="36" t="s">
        <v>89</v>
      </c>
      <c r="S1" s="36" t="s">
        <v>90</v>
      </c>
      <c r="T1" s="36" t="s">
        <v>11</v>
      </c>
      <c r="U1" s="36" t="s">
        <v>91</v>
      </c>
      <c r="V1" s="36" t="s">
        <v>61</v>
      </c>
      <c r="W1" s="36" t="s">
        <v>92</v>
      </c>
      <c r="X1" s="36" t="s">
        <v>17</v>
      </c>
      <c r="Y1" s="36" t="s">
        <v>93</v>
      </c>
      <c r="Z1" s="36" t="s">
        <v>19</v>
      </c>
      <c r="AA1" s="36" t="s">
        <v>94</v>
      </c>
      <c r="AB1" s="36" t="s">
        <v>95</v>
      </c>
      <c r="AC1" s="36" t="s">
        <v>96</v>
      </c>
      <c r="AD1" s="36" t="s">
        <v>69</v>
      </c>
      <c r="AE1" s="36" t="s">
        <v>97</v>
      </c>
      <c r="AF1" s="36" t="s">
        <v>98</v>
      </c>
      <c r="AG1" s="36" t="s">
        <v>99</v>
      </c>
      <c r="AH1" s="36" t="s">
        <v>100</v>
      </c>
      <c r="AI1" s="36" t="s">
        <v>101</v>
      </c>
      <c r="AJ1" s="36" t="s">
        <v>102</v>
      </c>
      <c r="AK1" s="36" t="s">
        <v>103</v>
      </c>
      <c r="AL1" s="36" t="s">
        <v>104</v>
      </c>
      <c r="AM1" s="36" t="s">
        <v>105</v>
      </c>
      <c r="AN1" s="36" t="s">
        <v>106</v>
      </c>
      <c r="AO1" s="36" t="s">
        <v>107</v>
      </c>
      <c r="AP1" s="36" t="s">
        <v>108</v>
      </c>
      <c r="AQ1" s="36" t="s">
        <v>109</v>
      </c>
      <c r="AR1" s="36" t="s">
        <v>110</v>
      </c>
      <c r="AS1" s="36" t="s">
        <v>111</v>
      </c>
      <c r="AT1" s="36" t="s">
        <v>55</v>
      </c>
      <c r="AU1" s="21" t="s">
        <v>76</v>
      </c>
    </row>
    <row r="2" spans="1:47" ht="15.75" thickBot="1" x14ac:dyDescent="0.3">
      <c r="A2" s="9">
        <v>3</v>
      </c>
      <c r="B2" s="6">
        <v>15</v>
      </c>
      <c r="C2" s="6">
        <v>4040097</v>
      </c>
      <c r="D2" s="7"/>
      <c r="E2" s="7" t="s">
        <v>113</v>
      </c>
      <c r="F2" s="6" t="s">
        <v>156</v>
      </c>
      <c r="G2" s="7" t="s">
        <v>158</v>
      </c>
      <c r="H2" s="7" t="s">
        <v>145</v>
      </c>
      <c r="I2" s="7"/>
      <c r="J2" s="8">
        <v>44449</v>
      </c>
      <c r="K2" s="6" t="s">
        <v>157</v>
      </c>
      <c r="L2" s="6">
        <v>6.7</v>
      </c>
      <c r="M2" s="6">
        <v>0.43</v>
      </c>
      <c r="N2" s="6">
        <v>3</v>
      </c>
      <c r="O2" s="6">
        <v>0.49</v>
      </c>
      <c r="P2" s="6">
        <v>86.7</v>
      </c>
      <c r="Q2" s="6">
        <v>0.44</v>
      </c>
      <c r="R2" s="6">
        <v>123.1</v>
      </c>
      <c r="S2" s="6">
        <v>0.44</v>
      </c>
      <c r="T2" s="6">
        <v>28.2</v>
      </c>
      <c r="U2" s="6">
        <v>0.16</v>
      </c>
      <c r="V2" s="6">
        <v>3</v>
      </c>
      <c r="W2" s="6">
        <v>0.23</v>
      </c>
      <c r="X2" s="6">
        <v>15.4</v>
      </c>
      <c r="Y2" s="6">
        <v>0.4</v>
      </c>
      <c r="Z2" s="6">
        <v>26.4</v>
      </c>
      <c r="AA2" s="6">
        <v>0.36</v>
      </c>
      <c r="AB2" s="6">
        <v>0.11</v>
      </c>
      <c r="AC2" s="6">
        <v>0.35</v>
      </c>
      <c r="AD2" s="6">
        <v>0.64</v>
      </c>
      <c r="AE2" s="6">
        <v>0.35</v>
      </c>
      <c r="AF2" s="6">
        <v>-7.3999999999999996E-2</v>
      </c>
      <c r="AG2" s="6">
        <v>0.28999999999999998</v>
      </c>
      <c r="AH2" s="6">
        <v>-0.32</v>
      </c>
      <c r="AI2" s="6">
        <v>0.28999999999999998</v>
      </c>
      <c r="AJ2" s="6">
        <v>0.23</v>
      </c>
      <c r="AK2" s="6">
        <v>0.44</v>
      </c>
      <c r="AL2" s="6">
        <v>71.5</v>
      </c>
      <c r="AM2" s="6">
        <v>0.25</v>
      </c>
      <c r="AN2" s="6">
        <v>-0.31</v>
      </c>
      <c r="AO2" s="6">
        <v>0.03</v>
      </c>
      <c r="AP2" s="6">
        <v>17.5</v>
      </c>
      <c r="AQ2" s="6">
        <v>0.28999999999999998</v>
      </c>
      <c r="AR2" s="6">
        <v>125.7</v>
      </c>
      <c r="AS2" s="6">
        <v>80.099999999999994</v>
      </c>
      <c r="AT2" s="5">
        <v>4040097</v>
      </c>
      <c r="AU2" s="4">
        <v>3</v>
      </c>
    </row>
    <row r="3" spans="1:47" ht="15.75" thickBot="1" x14ac:dyDescent="0.3">
      <c r="G3" s="38" t="s">
        <v>676</v>
      </c>
      <c r="H3" s="39"/>
      <c r="I3" s="39"/>
      <c r="J3" s="39"/>
      <c r="K3" s="40"/>
      <c r="L3" s="37">
        <v>10.8</v>
      </c>
      <c r="M3" s="37"/>
      <c r="N3" s="37">
        <v>1.6</v>
      </c>
      <c r="O3" s="37"/>
      <c r="P3" s="37">
        <v>77.5</v>
      </c>
      <c r="Q3" s="37"/>
      <c r="R3" s="37">
        <v>115.3</v>
      </c>
      <c r="S3" s="37"/>
      <c r="T3" s="37">
        <v>23.2</v>
      </c>
      <c r="U3" s="37"/>
      <c r="V3" s="37">
        <v>5.7</v>
      </c>
      <c r="W3" s="37"/>
      <c r="X3" s="37">
        <v>11.4</v>
      </c>
      <c r="Y3" s="37"/>
      <c r="Z3" s="37">
        <v>28.3</v>
      </c>
      <c r="AA3" s="37"/>
      <c r="AB3" s="37">
        <v>0.12</v>
      </c>
      <c r="AC3" s="37"/>
      <c r="AD3" s="37">
        <v>0.87</v>
      </c>
      <c r="AE3" s="37"/>
      <c r="AF3" s="37">
        <v>-0.09</v>
      </c>
      <c r="AG3" s="37"/>
      <c r="AH3" s="37">
        <v>-0.41</v>
      </c>
      <c r="AI3" s="37"/>
      <c r="AJ3" s="37"/>
      <c r="AK3" s="37"/>
      <c r="AL3" s="37">
        <v>61.8</v>
      </c>
      <c r="AM3" s="37"/>
      <c r="AN3" s="37">
        <v>-0.34</v>
      </c>
      <c r="AO3" s="37"/>
      <c r="AP3" s="37">
        <v>16.7</v>
      </c>
      <c r="AQ3" s="37"/>
      <c r="AR3" s="37">
        <v>130.61000000000001</v>
      </c>
      <c r="AS3" s="37">
        <v>77.84</v>
      </c>
    </row>
  </sheetData>
  <mergeCells count="1">
    <mergeCell ref="G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D41EF-1647-4D7A-82A5-01910A0D6ADF}">
  <dimension ref="A1:AW8"/>
  <sheetViews>
    <sheetView workbookViewId="0">
      <selection activeCell="L21" sqref="L21"/>
    </sheetView>
  </sheetViews>
  <sheetFormatPr defaultRowHeight="15" x14ac:dyDescent="0.25"/>
  <cols>
    <col min="1" max="1" width="9.5703125" style="1" bestFit="1" customWidth="1"/>
    <col min="2" max="2" width="17.85546875" style="1" bestFit="1" customWidth="1"/>
    <col min="3" max="3" width="16.140625" style="1" bestFit="1" customWidth="1"/>
    <col min="4" max="4" width="4.5703125" style="1" bestFit="1" customWidth="1"/>
    <col min="5" max="5" width="5.140625" style="1" bestFit="1" customWidth="1"/>
    <col min="6" max="6" width="31.7109375" style="1" bestFit="1" customWidth="1"/>
    <col min="7" max="7" width="10.7109375" style="1" bestFit="1" customWidth="1"/>
    <col min="8" max="8" width="7.5703125" style="1" bestFit="1" customWidth="1"/>
    <col min="9" max="9" width="18.5703125" style="1" bestFit="1" customWidth="1"/>
    <col min="10" max="10" width="19.5703125" style="1" bestFit="1" customWidth="1"/>
    <col min="11" max="11" width="17.140625" style="1" bestFit="1" customWidth="1"/>
    <col min="12" max="12" width="9.7109375" style="1" bestFit="1" customWidth="1"/>
    <col min="13" max="13" width="5.28515625" style="1" bestFit="1" customWidth="1"/>
    <col min="14" max="14" width="8.28515625" style="1" bestFit="1" customWidth="1"/>
    <col min="15" max="15" width="6.85546875" style="1" bestFit="1" customWidth="1"/>
    <col min="16" max="16" width="9.85546875" style="1" bestFit="1" customWidth="1"/>
    <col min="17" max="17" width="5.5703125" style="1" bestFit="1" customWidth="1"/>
    <col min="18" max="18" width="8.5703125" style="1" bestFit="1" customWidth="1"/>
    <col min="19" max="19" width="5.5703125" style="1" bestFit="1" customWidth="1"/>
    <col min="20" max="20" width="8.5703125" style="1" bestFit="1" customWidth="1"/>
    <col min="21" max="21" width="3.7109375" style="1" bestFit="1" customWidth="1"/>
    <col min="22" max="22" width="6.7109375" style="1" bestFit="1" customWidth="1"/>
    <col min="23" max="23" width="5.5703125" style="1" bestFit="1" customWidth="1"/>
    <col min="24" max="24" width="8.5703125" style="1" bestFit="1" customWidth="1"/>
    <col min="25" max="25" width="4.85546875" style="1" bestFit="1" customWidth="1"/>
    <col min="26" max="26" width="7.85546875" style="1" bestFit="1" customWidth="1"/>
    <col min="27" max="27" width="4.7109375" style="1" bestFit="1" customWidth="1"/>
    <col min="28" max="28" width="7.7109375" style="1" bestFit="1" customWidth="1"/>
    <col min="29" max="29" width="5.28515625" style="1" bestFit="1" customWidth="1"/>
    <col min="30" max="30" width="8.28515625" style="1" bestFit="1" customWidth="1"/>
    <col min="31" max="31" width="5" style="1" bestFit="1" customWidth="1"/>
    <col min="32" max="32" width="8" style="1" bestFit="1" customWidth="1"/>
    <col min="33" max="33" width="3.7109375" style="1" bestFit="1" customWidth="1"/>
    <col min="34" max="34" width="6.7109375" style="1" bestFit="1" customWidth="1"/>
    <col min="35" max="35" width="4.140625" style="1" bestFit="1" customWidth="1"/>
    <col min="36" max="36" width="7.140625" style="1" bestFit="1" customWidth="1"/>
    <col min="37" max="37" width="5.5703125" style="1" bestFit="1" customWidth="1"/>
    <col min="38" max="38" width="8.5703125" style="1" bestFit="1" customWidth="1"/>
    <col min="39" max="39" width="7.42578125" style="1" bestFit="1" customWidth="1"/>
    <col min="40" max="40" width="10.42578125" style="1" bestFit="1" customWidth="1"/>
    <col min="41" max="41" width="4.42578125" style="1" bestFit="1" customWidth="1"/>
    <col min="42" max="42" width="7.42578125" style="1" bestFit="1" customWidth="1"/>
    <col min="43" max="43" width="5.42578125" style="1" bestFit="1" customWidth="1"/>
    <col min="44" max="44" width="8.42578125" style="1" bestFit="1" customWidth="1"/>
    <col min="45" max="45" width="4.5703125" style="1" bestFit="1" customWidth="1"/>
    <col min="46" max="46" width="5" style="1" bestFit="1" customWidth="1"/>
    <col min="47" max="47" width="15.42578125" style="1" bestFit="1" customWidth="1"/>
    <col min="48" max="48" width="9.140625" style="1"/>
    <col min="49" max="49" width="15.42578125" style="1" bestFit="1" customWidth="1"/>
    <col min="50" max="16384" width="9.140625" style="1"/>
  </cols>
  <sheetData>
    <row r="1" spans="1:49" x14ac:dyDescent="0.25">
      <c r="A1" s="13" t="s">
        <v>76</v>
      </c>
      <c r="B1" s="42" t="s">
        <v>112</v>
      </c>
      <c r="C1" s="42" t="s">
        <v>55</v>
      </c>
      <c r="D1" s="42" t="s">
        <v>77</v>
      </c>
      <c r="E1" s="42" t="s">
        <v>4</v>
      </c>
      <c r="F1" s="42" t="s">
        <v>2</v>
      </c>
      <c r="G1" s="42" t="s">
        <v>162</v>
      </c>
      <c r="H1" s="42" t="s">
        <v>78</v>
      </c>
      <c r="I1" s="42" t="s">
        <v>79</v>
      </c>
      <c r="J1" s="42" t="s">
        <v>82</v>
      </c>
      <c r="K1" s="42" t="s">
        <v>166</v>
      </c>
      <c r="L1" s="42" t="s">
        <v>81</v>
      </c>
      <c r="M1" s="42" t="s">
        <v>85</v>
      </c>
      <c r="N1" s="42" t="s">
        <v>86</v>
      </c>
      <c r="O1" s="42" t="s">
        <v>87</v>
      </c>
      <c r="P1" s="42" t="s">
        <v>88</v>
      </c>
      <c r="Q1" s="42" t="s">
        <v>89</v>
      </c>
      <c r="R1" s="42" t="s">
        <v>90</v>
      </c>
      <c r="S1" s="42" t="s">
        <v>11</v>
      </c>
      <c r="T1" s="42" t="s">
        <v>91</v>
      </c>
      <c r="U1" s="42" t="s">
        <v>83</v>
      </c>
      <c r="V1" s="42" t="s">
        <v>84</v>
      </c>
      <c r="W1" s="42" t="s">
        <v>61</v>
      </c>
      <c r="X1" s="42" t="s">
        <v>92</v>
      </c>
      <c r="Y1" s="42" t="s">
        <v>17</v>
      </c>
      <c r="Z1" s="42" t="s">
        <v>93</v>
      </c>
      <c r="AA1" s="42" t="s">
        <v>19</v>
      </c>
      <c r="AB1" s="42" t="s">
        <v>94</v>
      </c>
      <c r="AC1" s="42" t="s">
        <v>95</v>
      </c>
      <c r="AD1" s="42" t="s">
        <v>96</v>
      </c>
      <c r="AE1" s="42" t="s">
        <v>69</v>
      </c>
      <c r="AF1" s="42" t="s">
        <v>97</v>
      </c>
      <c r="AG1" s="42" t="s">
        <v>98</v>
      </c>
      <c r="AH1" s="42" t="s">
        <v>99</v>
      </c>
      <c r="AI1" s="42" t="s">
        <v>100</v>
      </c>
      <c r="AJ1" s="42" t="s">
        <v>101</v>
      </c>
      <c r="AK1" s="42" t="s">
        <v>102</v>
      </c>
      <c r="AL1" s="42" t="s">
        <v>103</v>
      </c>
      <c r="AM1" s="42" t="s">
        <v>104</v>
      </c>
      <c r="AN1" s="42" t="s">
        <v>105</v>
      </c>
      <c r="AO1" s="42" t="s">
        <v>106</v>
      </c>
      <c r="AP1" s="42" t="s">
        <v>107</v>
      </c>
      <c r="AQ1" s="42" t="s">
        <v>108</v>
      </c>
      <c r="AR1" s="42" t="s">
        <v>109</v>
      </c>
      <c r="AS1" s="42" t="s">
        <v>110</v>
      </c>
      <c r="AT1" s="42" t="s">
        <v>111</v>
      </c>
      <c r="AU1" s="14" t="s">
        <v>55</v>
      </c>
      <c r="AV1" s="4" t="s">
        <v>76</v>
      </c>
    </row>
    <row r="2" spans="1:49" x14ac:dyDescent="0.25">
      <c r="A2" s="53">
        <v>20</v>
      </c>
      <c r="B2" s="54">
        <v>7</v>
      </c>
      <c r="C2" s="56">
        <v>4073416</v>
      </c>
      <c r="D2" s="54"/>
      <c r="E2" s="54" t="s">
        <v>131</v>
      </c>
      <c r="F2" s="54" t="s">
        <v>155</v>
      </c>
      <c r="G2" s="54"/>
      <c r="H2" s="54"/>
      <c r="I2" s="54"/>
      <c r="J2" s="24" t="s">
        <v>149</v>
      </c>
      <c r="K2" s="54"/>
      <c r="L2" s="55">
        <v>44406</v>
      </c>
      <c r="M2" s="54">
        <v>2.4</v>
      </c>
      <c r="N2" s="54">
        <v>0.46</v>
      </c>
      <c r="O2" s="54">
        <v>78.400000000000006</v>
      </c>
      <c r="P2" s="54">
        <v>0.43</v>
      </c>
      <c r="Q2" s="54">
        <v>133</v>
      </c>
      <c r="R2" s="54">
        <v>0.42</v>
      </c>
      <c r="S2" s="54">
        <v>26.8</v>
      </c>
      <c r="T2" s="54">
        <v>0.13</v>
      </c>
      <c r="U2" s="54">
        <v>10.8</v>
      </c>
      <c r="V2" s="54">
        <v>0.41</v>
      </c>
      <c r="W2" s="54">
        <v>5.2</v>
      </c>
      <c r="X2" s="54">
        <v>0.2</v>
      </c>
      <c r="Y2" s="54">
        <v>19.3</v>
      </c>
      <c r="Z2" s="54">
        <v>0.37</v>
      </c>
      <c r="AA2" s="54">
        <v>54.4</v>
      </c>
      <c r="AB2" s="54">
        <v>0.38</v>
      </c>
      <c r="AC2" s="54">
        <v>0.11</v>
      </c>
      <c r="AD2" s="54">
        <v>0.37</v>
      </c>
      <c r="AE2" s="54">
        <v>0.46</v>
      </c>
      <c r="AF2" s="54">
        <v>0.36</v>
      </c>
      <c r="AG2" s="54">
        <v>-3.3000000000000002E-2</v>
      </c>
      <c r="AH2" s="54">
        <v>0.34</v>
      </c>
      <c r="AI2" s="54">
        <v>-0.04</v>
      </c>
      <c r="AJ2" s="54">
        <v>0.31</v>
      </c>
      <c r="AK2" s="54">
        <v>0.34</v>
      </c>
      <c r="AL2" s="54">
        <v>0.42</v>
      </c>
      <c r="AM2" s="54">
        <v>66</v>
      </c>
      <c r="AN2" s="54">
        <v>0.22</v>
      </c>
      <c r="AO2" s="54"/>
      <c r="AP2" s="54"/>
      <c r="AQ2" s="54">
        <v>16.8</v>
      </c>
      <c r="AR2" s="54">
        <v>0.26</v>
      </c>
      <c r="AS2" s="54">
        <v>114.6</v>
      </c>
      <c r="AT2" s="54">
        <v>69.8</v>
      </c>
      <c r="AU2" s="56">
        <v>4073416</v>
      </c>
      <c r="AV2" s="53">
        <v>20</v>
      </c>
      <c r="AW2" s="1">
        <f>AV2-A2</f>
        <v>0</v>
      </c>
    </row>
    <row r="3" spans="1:49" x14ac:dyDescent="0.25">
      <c r="A3" s="4">
        <v>32</v>
      </c>
      <c r="B3" s="1">
        <v>12</v>
      </c>
      <c r="C3" s="27">
        <v>4022405</v>
      </c>
      <c r="E3" s="1" t="s">
        <v>132</v>
      </c>
      <c r="F3" s="1" t="s">
        <v>154</v>
      </c>
      <c r="G3" s="1" t="s">
        <v>163</v>
      </c>
      <c r="H3" s="1" t="s">
        <v>164</v>
      </c>
      <c r="I3" s="1" t="s">
        <v>165</v>
      </c>
      <c r="J3" t="s">
        <v>148</v>
      </c>
      <c r="L3" s="2">
        <v>44442</v>
      </c>
      <c r="M3" s="1">
        <v>-0.8</v>
      </c>
      <c r="N3" s="1">
        <v>0.46</v>
      </c>
      <c r="O3" s="1">
        <v>79.099999999999994</v>
      </c>
      <c r="P3" s="1">
        <v>0.45</v>
      </c>
      <c r="Q3" s="1">
        <v>131.30000000000001</v>
      </c>
      <c r="R3" s="1">
        <v>0.45</v>
      </c>
      <c r="S3" s="1">
        <v>22.9</v>
      </c>
      <c r="T3" s="1">
        <v>0.17</v>
      </c>
      <c r="U3" s="1">
        <v>15.4</v>
      </c>
      <c r="V3" s="1">
        <v>0.43</v>
      </c>
      <c r="W3" s="1">
        <v>8.3000000000000007</v>
      </c>
      <c r="X3" s="1">
        <v>0.24</v>
      </c>
      <c r="Y3" s="1">
        <v>11.2</v>
      </c>
      <c r="Z3" s="1">
        <v>0.41</v>
      </c>
      <c r="AA3" s="1">
        <v>57.6</v>
      </c>
      <c r="AB3" s="1">
        <v>0.41</v>
      </c>
      <c r="AC3" s="1">
        <v>0.31</v>
      </c>
      <c r="AD3" s="1">
        <v>0.39</v>
      </c>
      <c r="AE3" s="1">
        <v>0.78</v>
      </c>
      <c r="AF3" s="1">
        <v>0.39</v>
      </c>
      <c r="AG3" s="1">
        <v>-2E-3</v>
      </c>
      <c r="AH3" s="1">
        <v>0.36</v>
      </c>
      <c r="AI3" s="1">
        <v>-0.05</v>
      </c>
      <c r="AJ3" s="1">
        <v>0.33</v>
      </c>
      <c r="AK3" s="1">
        <v>0.33</v>
      </c>
      <c r="AL3" s="1">
        <v>0.45</v>
      </c>
      <c r="AM3" s="1">
        <v>62.4</v>
      </c>
      <c r="AN3" s="1">
        <v>0.26</v>
      </c>
      <c r="AO3" s="1">
        <v>-0.27</v>
      </c>
      <c r="AP3" s="1">
        <v>0.01</v>
      </c>
      <c r="AQ3" s="1">
        <v>13.2</v>
      </c>
      <c r="AR3" s="1">
        <v>0.27</v>
      </c>
      <c r="AS3" s="1">
        <v>129.4</v>
      </c>
      <c r="AT3" s="1">
        <v>79</v>
      </c>
      <c r="AU3" s="27">
        <v>4022405</v>
      </c>
      <c r="AV3" s="4">
        <v>32</v>
      </c>
      <c r="AW3" s="1">
        <f t="shared" ref="AW2:AW7" si="0">AV3-A3</f>
        <v>0</v>
      </c>
    </row>
    <row r="4" spans="1:49" x14ac:dyDescent="0.25">
      <c r="A4" s="4">
        <v>46</v>
      </c>
      <c r="B4" s="1">
        <v>8</v>
      </c>
      <c r="C4" s="27">
        <v>4004807</v>
      </c>
      <c r="E4" s="1" t="s">
        <v>133</v>
      </c>
      <c r="F4" s="1" t="s">
        <v>152</v>
      </c>
      <c r="J4" t="s">
        <v>147</v>
      </c>
      <c r="L4" s="2">
        <v>44453</v>
      </c>
      <c r="M4" s="1">
        <v>2.4</v>
      </c>
      <c r="N4" s="1">
        <v>0.46</v>
      </c>
      <c r="O4" s="1">
        <v>95.1</v>
      </c>
      <c r="P4" s="1">
        <v>0.44</v>
      </c>
      <c r="Q4" s="1">
        <v>144.69999999999999</v>
      </c>
      <c r="R4" s="1">
        <v>0.43</v>
      </c>
      <c r="S4" s="1">
        <v>25.7</v>
      </c>
      <c r="T4" s="1">
        <v>0.12</v>
      </c>
      <c r="U4" s="1">
        <v>14.4</v>
      </c>
      <c r="V4" s="1">
        <v>0.42</v>
      </c>
      <c r="W4" s="1">
        <v>7.8</v>
      </c>
      <c r="X4" s="1">
        <v>0.2</v>
      </c>
      <c r="Y4" s="1">
        <v>9</v>
      </c>
      <c r="Z4" s="1">
        <v>0.4</v>
      </c>
      <c r="AA4" s="1">
        <v>49.2</v>
      </c>
      <c r="AB4" s="1">
        <v>0.38</v>
      </c>
      <c r="AC4" s="1">
        <v>0.37</v>
      </c>
      <c r="AD4" s="1">
        <v>0.35</v>
      </c>
      <c r="AE4" s="1">
        <v>0.97</v>
      </c>
      <c r="AF4" s="1">
        <v>0.36</v>
      </c>
      <c r="AG4" s="1">
        <v>-0.108</v>
      </c>
      <c r="AH4" s="1">
        <v>0.32</v>
      </c>
      <c r="AI4" s="1">
        <v>-0.42</v>
      </c>
      <c r="AJ4" s="1">
        <v>0.3</v>
      </c>
      <c r="AK4" s="1">
        <v>0.31</v>
      </c>
      <c r="AL4" s="1">
        <v>0.43</v>
      </c>
      <c r="AM4" s="1">
        <v>73.2</v>
      </c>
      <c r="AN4" s="1">
        <v>0.22</v>
      </c>
      <c r="AO4" s="1">
        <v>-0.34</v>
      </c>
      <c r="AP4" s="1">
        <v>0.03</v>
      </c>
      <c r="AQ4" s="1">
        <v>16.7</v>
      </c>
      <c r="AR4" s="1">
        <v>0.27</v>
      </c>
      <c r="AS4" s="1">
        <v>144.69999999999999</v>
      </c>
      <c r="AT4" s="1">
        <v>90.1</v>
      </c>
      <c r="AU4" s="27">
        <v>4004807</v>
      </c>
      <c r="AV4" s="4">
        <v>46</v>
      </c>
      <c r="AW4" s="1">
        <f t="shared" si="0"/>
        <v>0</v>
      </c>
    </row>
    <row r="5" spans="1:49" x14ac:dyDescent="0.25">
      <c r="A5" s="4">
        <v>50</v>
      </c>
      <c r="B5" s="1">
        <v>15</v>
      </c>
      <c r="C5" s="27">
        <v>3956090</v>
      </c>
      <c r="E5" s="1" t="s">
        <v>132</v>
      </c>
      <c r="F5" s="1" t="s">
        <v>150</v>
      </c>
      <c r="G5" s="1" t="s">
        <v>160</v>
      </c>
      <c r="J5" t="s">
        <v>146</v>
      </c>
      <c r="L5" s="2">
        <v>44438</v>
      </c>
      <c r="M5" s="1">
        <v>-1.3</v>
      </c>
      <c r="N5" s="1">
        <v>0.48</v>
      </c>
      <c r="O5" s="1">
        <v>71.8</v>
      </c>
      <c r="P5" s="1">
        <v>0.46</v>
      </c>
      <c r="Q5" s="1">
        <v>112</v>
      </c>
      <c r="R5" s="1">
        <v>0.47</v>
      </c>
      <c r="S5" s="1">
        <v>24.8</v>
      </c>
      <c r="T5" s="1">
        <v>0.2</v>
      </c>
      <c r="U5" s="1">
        <v>15.2</v>
      </c>
      <c r="V5" s="1">
        <v>0.44</v>
      </c>
      <c r="W5" s="1">
        <v>7.8</v>
      </c>
      <c r="X5" s="1">
        <v>0.25</v>
      </c>
      <c r="Y5" s="1">
        <v>17.7</v>
      </c>
      <c r="Z5" s="1">
        <v>0.41</v>
      </c>
      <c r="AA5" s="1">
        <v>16.399999999999999</v>
      </c>
      <c r="AB5" s="1">
        <v>0.4</v>
      </c>
      <c r="AC5" s="1">
        <v>0.45</v>
      </c>
      <c r="AD5" s="1">
        <v>0.4</v>
      </c>
      <c r="AE5" s="1">
        <v>0.06</v>
      </c>
      <c r="AF5" s="1">
        <v>0.38</v>
      </c>
      <c r="AG5" s="1">
        <v>3.7999999999999999E-2</v>
      </c>
      <c r="AH5" s="1">
        <v>0.37</v>
      </c>
      <c r="AI5" s="1">
        <v>0.11</v>
      </c>
      <c r="AJ5" s="1">
        <v>0.33</v>
      </c>
      <c r="AK5" s="1">
        <v>0.25</v>
      </c>
      <c r="AL5" s="1">
        <v>0.47</v>
      </c>
      <c r="AM5" s="1">
        <v>60.6</v>
      </c>
      <c r="AN5" s="1">
        <v>0.28999999999999998</v>
      </c>
      <c r="AO5" s="1">
        <v>-0.42</v>
      </c>
      <c r="AP5" s="1">
        <v>0.05</v>
      </c>
      <c r="AQ5" s="1">
        <v>22.2</v>
      </c>
      <c r="AR5" s="1">
        <v>0.31</v>
      </c>
      <c r="AS5" s="1">
        <v>156.1</v>
      </c>
      <c r="AT5" s="1">
        <v>80.099999999999994</v>
      </c>
      <c r="AU5" s="27">
        <v>3956090</v>
      </c>
      <c r="AV5" s="4">
        <v>50</v>
      </c>
      <c r="AW5" s="1">
        <f t="shared" si="0"/>
        <v>0</v>
      </c>
    </row>
    <row r="6" spans="1:49" x14ac:dyDescent="0.25">
      <c r="A6" s="4">
        <v>51</v>
      </c>
      <c r="B6" s="1">
        <v>7</v>
      </c>
      <c r="C6" s="27">
        <v>3956101</v>
      </c>
      <c r="E6" s="1" t="s">
        <v>134</v>
      </c>
      <c r="F6" s="1" t="s">
        <v>151</v>
      </c>
      <c r="J6" t="s">
        <v>146</v>
      </c>
      <c r="L6" s="2">
        <v>44449</v>
      </c>
      <c r="M6" s="1">
        <v>1</v>
      </c>
      <c r="N6" s="1">
        <v>0.44</v>
      </c>
      <c r="O6" s="1">
        <v>92.4</v>
      </c>
      <c r="P6" s="1">
        <v>0.43</v>
      </c>
      <c r="Q6" s="1">
        <v>142.1</v>
      </c>
      <c r="R6" s="1">
        <v>0.44</v>
      </c>
      <c r="S6" s="1">
        <v>25.6</v>
      </c>
      <c r="T6" s="1">
        <v>0.21</v>
      </c>
      <c r="U6" s="1">
        <v>10.199999999999999</v>
      </c>
      <c r="V6" s="1">
        <v>0.41</v>
      </c>
      <c r="W6" s="1">
        <v>4.0999999999999996</v>
      </c>
      <c r="X6" s="1">
        <v>0.26</v>
      </c>
      <c r="Y6" s="1">
        <v>14.8</v>
      </c>
      <c r="Z6" s="1">
        <v>0.42</v>
      </c>
      <c r="AA6" s="1">
        <v>33.799999999999997</v>
      </c>
      <c r="AB6" s="1">
        <v>0.4</v>
      </c>
      <c r="AC6" s="1">
        <v>0.16</v>
      </c>
      <c r="AD6" s="1">
        <v>0.38</v>
      </c>
      <c r="AE6" s="1">
        <v>0.94</v>
      </c>
      <c r="AF6" s="1">
        <v>0.4</v>
      </c>
      <c r="AG6" s="1">
        <v>-6.7000000000000004E-2</v>
      </c>
      <c r="AH6" s="1">
        <v>0.34</v>
      </c>
      <c r="AI6" s="1">
        <v>-0.37</v>
      </c>
      <c r="AJ6" s="1">
        <v>0.33</v>
      </c>
      <c r="AK6" s="1">
        <v>0.31</v>
      </c>
      <c r="AL6" s="1">
        <v>0.44</v>
      </c>
      <c r="AM6" s="1">
        <v>71.7</v>
      </c>
      <c r="AN6" s="1">
        <v>0.28000000000000003</v>
      </c>
      <c r="AO6" s="1">
        <v>-0.35</v>
      </c>
      <c r="AP6" s="1">
        <v>0.05</v>
      </c>
      <c r="AQ6" s="1">
        <v>13.5</v>
      </c>
      <c r="AR6" s="1">
        <v>0.34</v>
      </c>
      <c r="AS6" s="1">
        <v>122.9</v>
      </c>
      <c r="AT6" s="1">
        <v>84.2</v>
      </c>
      <c r="AU6" s="27">
        <v>3956101</v>
      </c>
      <c r="AV6" s="4">
        <v>51</v>
      </c>
      <c r="AW6" s="1">
        <f t="shared" si="0"/>
        <v>0</v>
      </c>
    </row>
    <row r="7" spans="1:49" ht="15.75" thickBot="1" x14ac:dyDescent="0.3">
      <c r="A7" s="9">
        <v>54</v>
      </c>
      <c r="B7" s="10">
        <v>9</v>
      </c>
      <c r="C7" s="6">
        <v>4021004</v>
      </c>
      <c r="D7" s="10"/>
      <c r="E7" s="10" t="s">
        <v>135</v>
      </c>
      <c r="F7" s="10" t="s">
        <v>153</v>
      </c>
      <c r="G7" s="10"/>
      <c r="H7" s="10"/>
      <c r="I7" s="10" t="s">
        <v>167</v>
      </c>
      <c r="J7" s="11" t="s">
        <v>147</v>
      </c>
      <c r="K7" s="10"/>
      <c r="L7" s="12">
        <v>44442</v>
      </c>
      <c r="M7" s="10">
        <v>4.4000000000000004</v>
      </c>
      <c r="N7" s="10">
        <v>0.49</v>
      </c>
      <c r="O7" s="10">
        <v>93.4</v>
      </c>
      <c r="P7" s="10">
        <v>0.47</v>
      </c>
      <c r="Q7" s="10">
        <v>153.4</v>
      </c>
      <c r="R7" s="10">
        <v>0.47</v>
      </c>
      <c r="S7" s="10">
        <v>17.399999999999999</v>
      </c>
      <c r="T7" s="10">
        <v>0.22</v>
      </c>
      <c r="U7" s="10">
        <v>6.6</v>
      </c>
      <c r="V7" s="10">
        <v>0.45</v>
      </c>
      <c r="W7" s="10">
        <v>2.6</v>
      </c>
      <c r="X7" s="10">
        <v>0.27</v>
      </c>
      <c r="Y7" s="10">
        <v>15.6</v>
      </c>
      <c r="Z7" s="10">
        <v>0.4</v>
      </c>
      <c r="AA7" s="10">
        <v>46.1</v>
      </c>
      <c r="AB7" s="10">
        <v>0.42</v>
      </c>
      <c r="AC7" s="10">
        <v>0.3</v>
      </c>
      <c r="AD7" s="10">
        <v>0.38</v>
      </c>
      <c r="AE7" s="10">
        <v>0.79</v>
      </c>
      <c r="AF7" s="10">
        <v>0.39</v>
      </c>
      <c r="AG7" s="10">
        <v>-0.105</v>
      </c>
      <c r="AH7" s="10">
        <v>0.32</v>
      </c>
      <c r="AI7" s="10">
        <v>-0.36</v>
      </c>
      <c r="AJ7" s="10">
        <v>0.32</v>
      </c>
      <c r="AK7" s="10">
        <v>0.37</v>
      </c>
      <c r="AL7" s="10">
        <v>0.47</v>
      </c>
      <c r="AM7" s="10">
        <v>64.099999999999994</v>
      </c>
      <c r="AN7" s="10">
        <v>0.3</v>
      </c>
      <c r="AO7" s="10">
        <v>-0.3</v>
      </c>
      <c r="AP7" s="10">
        <v>0.06</v>
      </c>
      <c r="AQ7" s="10">
        <v>12.6</v>
      </c>
      <c r="AR7" s="10">
        <v>0.31</v>
      </c>
      <c r="AS7" s="10">
        <v>120</v>
      </c>
      <c r="AT7" s="10">
        <v>83.3</v>
      </c>
      <c r="AU7" s="6">
        <v>4021004</v>
      </c>
      <c r="AV7" s="9">
        <v>54</v>
      </c>
      <c r="AW7" s="1">
        <f t="shared" si="0"/>
        <v>0</v>
      </c>
    </row>
    <row r="8" spans="1:49" ht="15.75" thickBot="1" x14ac:dyDescent="0.3">
      <c r="H8" s="38" t="s">
        <v>676</v>
      </c>
      <c r="I8" s="39"/>
      <c r="J8" s="39"/>
      <c r="K8" s="39"/>
      <c r="L8" s="40"/>
      <c r="M8" s="41">
        <v>0.4</v>
      </c>
      <c r="N8" s="41"/>
      <c r="O8" s="41">
        <v>75.599999999999994</v>
      </c>
      <c r="P8" s="41"/>
      <c r="Q8" s="41">
        <v>116.4</v>
      </c>
      <c r="R8" s="41"/>
      <c r="S8" s="41">
        <v>22.6</v>
      </c>
      <c r="T8" s="41"/>
      <c r="U8" s="41">
        <v>12.2</v>
      </c>
      <c r="V8" s="41"/>
      <c r="W8" s="41">
        <v>6.6</v>
      </c>
      <c r="X8" s="41"/>
      <c r="Y8" s="41">
        <v>12</v>
      </c>
      <c r="Z8" s="41"/>
      <c r="AA8" s="41">
        <v>31.2</v>
      </c>
      <c r="AB8" s="41"/>
      <c r="AC8" s="41">
        <v>0.3</v>
      </c>
      <c r="AD8" s="41"/>
      <c r="AE8" s="41">
        <v>0.66</v>
      </c>
      <c r="AF8" s="41"/>
      <c r="AG8" s="41">
        <v>-0.04</v>
      </c>
      <c r="AH8" s="41"/>
      <c r="AI8" s="41">
        <v>-0.23</v>
      </c>
      <c r="AJ8" s="41"/>
      <c r="AK8" s="41"/>
      <c r="AL8" s="41"/>
      <c r="AM8" s="41">
        <v>60.4</v>
      </c>
      <c r="AN8" s="41"/>
      <c r="AO8" s="41">
        <v>-0.34</v>
      </c>
      <c r="AP8" s="41"/>
      <c r="AQ8" s="41">
        <v>15.3</v>
      </c>
      <c r="AR8" s="41"/>
      <c r="AS8" s="41">
        <v>130.47999999999999</v>
      </c>
      <c r="AT8" s="41">
        <v>78.099999999999994</v>
      </c>
      <c r="AW8" s="43">
        <f>SUM(AW2:AW7)</f>
        <v>0</v>
      </c>
    </row>
  </sheetData>
  <sortState xmlns:xlrd2="http://schemas.microsoft.com/office/spreadsheetml/2017/richdata2" ref="A2:AV7">
    <sortCondition ref="A2:A7"/>
  </sortState>
  <mergeCells count="1">
    <mergeCell ref="H8:L8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08C9C-9941-4BC8-8E4F-28C340544472}">
  <sheetPr>
    <tabColor theme="5" tint="0.59999389629810485"/>
  </sheetPr>
  <dimension ref="A1:AF29"/>
  <sheetViews>
    <sheetView topLeftCell="D1" workbookViewId="0">
      <selection activeCell="M35" sqref="M35"/>
    </sheetView>
  </sheetViews>
  <sheetFormatPr defaultRowHeight="15" x14ac:dyDescent="0.25"/>
  <sheetData>
    <row r="1" spans="1:32" x14ac:dyDescent="0.25">
      <c r="A1" t="s">
        <v>178</v>
      </c>
      <c r="B1" t="s">
        <v>179</v>
      </c>
      <c r="C1" t="s">
        <v>179</v>
      </c>
      <c r="D1" t="s">
        <v>179</v>
      </c>
      <c r="E1" t="s">
        <v>179</v>
      </c>
      <c r="F1" t="s">
        <v>179</v>
      </c>
      <c r="G1" t="s">
        <v>179</v>
      </c>
      <c r="H1" t="s">
        <v>179</v>
      </c>
      <c r="I1" t="s">
        <v>179</v>
      </c>
      <c r="J1" t="s">
        <v>179</v>
      </c>
      <c r="K1" t="s">
        <v>179</v>
      </c>
      <c r="L1" t="s">
        <v>179</v>
      </c>
      <c r="M1" t="s">
        <v>179</v>
      </c>
      <c r="N1" t="s">
        <v>179</v>
      </c>
      <c r="O1" t="s">
        <v>179</v>
      </c>
      <c r="P1" t="s">
        <v>179</v>
      </c>
      <c r="Q1" t="s">
        <v>179</v>
      </c>
      <c r="R1" t="s">
        <v>179</v>
      </c>
      <c r="S1" t="s">
        <v>179</v>
      </c>
      <c r="T1" t="s">
        <v>179</v>
      </c>
      <c r="U1" t="s">
        <v>179</v>
      </c>
      <c r="V1" t="s">
        <v>179</v>
      </c>
      <c r="W1" t="s">
        <v>179</v>
      </c>
      <c r="X1" t="s">
        <v>179</v>
      </c>
      <c r="Y1" t="s">
        <v>179</v>
      </c>
      <c r="Z1" t="s">
        <v>179</v>
      </c>
      <c r="AA1" t="s">
        <v>179</v>
      </c>
      <c r="AB1" t="s">
        <v>179</v>
      </c>
      <c r="AC1" t="s">
        <v>179</v>
      </c>
      <c r="AD1" t="s">
        <v>179</v>
      </c>
      <c r="AE1" t="s">
        <v>179</v>
      </c>
      <c r="AF1" t="s">
        <v>179</v>
      </c>
    </row>
    <row r="2" spans="1:32" x14ac:dyDescent="0.25">
      <c r="A2" t="s">
        <v>178</v>
      </c>
      <c r="B2" t="s">
        <v>180</v>
      </c>
      <c r="C2" t="s">
        <v>180</v>
      </c>
      <c r="D2" t="s">
        <v>180</v>
      </c>
      <c r="E2" t="s">
        <v>180</v>
      </c>
      <c r="F2" t="s">
        <v>180</v>
      </c>
      <c r="G2" t="s">
        <v>180</v>
      </c>
      <c r="H2" t="s">
        <v>180</v>
      </c>
      <c r="I2" t="s">
        <v>180</v>
      </c>
      <c r="J2" t="s">
        <v>181</v>
      </c>
      <c r="K2" t="s">
        <v>181</v>
      </c>
      <c r="L2" t="s">
        <v>181</v>
      </c>
      <c r="M2" t="s">
        <v>181</v>
      </c>
      <c r="N2" t="s">
        <v>181</v>
      </c>
      <c r="O2" t="s">
        <v>182</v>
      </c>
      <c r="P2" t="s">
        <v>182</v>
      </c>
      <c r="Q2" t="s">
        <v>182</v>
      </c>
      <c r="R2" t="s">
        <v>182</v>
      </c>
      <c r="S2" t="s">
        <v>182</v>
      </c>
      <c r="T2" t="s">
        <v>182</v>
      </c>
      <c r="U2" t="s">
        <v>183</v>
      </c>
      <c r="V2" t="s">
        <v>183</v>
      </c>
      <c r="W2" t="s">
        <v>183</v>
      </c>
      <c r="X2" t="s">
        <v>183</v>
      </c>
      <c r="Y2" t="s">
        <v>184</v>
      </c>
      <c r="Z2" t="s">
        <v>184</v>
      </c>
      <c r="AA2" t="s">
        <v>185</v>
      </c>
      <c r="AB2" t="s">
        <v>185</v>
      </c>
      <c r="AC2" t="s">
        <v>185</v>
      </c>
      <c r="AD2" t="s">
        <v>185</v>
      </c>
      <c r="AE2" t="s">
        <v>185</v>
      </c>
      <c r="AF2" t="s">
        <v>185</v>
      </c>
    </row>
    <row r="3" spans="1:32" x14ac:dyDescent="0.25">
      <c r="A3" t="s">
        <v>186</v>
      </c>
      <c r="B3" t="s">
        <v>13</v>
      </c>
      <c r="C3" t="s">
        <v>5</v>
      </c>
      <c r="D3" t="s">
        <v>7</v>
      </c>
      <c r="E3" t="s">
        <v>9</v>
      </c>
      <c r="F3" t="s">
        <v>42</v>
      </c>
      <c r="G3" t="s">
        <v>44</v>
      </c>
      <c r="H3" t="s">
        <v>46</v>
      </c>
      <c r="I3" t="s">
        <v>27</v>
      </c>
      <c r="J3" t="s">
        <v>17</v>
      </c>
      <c r="K3" t="s">
        <v>29</v>
      </c>
      <c r="L3" t="s">
        <v>31</v>
      </c>
      <c r="M3" t="s">
        <v>33</v>
      </c>
      <c r="N3" t="s">
        <v>187</v>
      </c>
      <c r="O3" t="s">
        <v>35</v>
      </c>
      <c r="P3" t="s">
        <v>15</v>
      </c>
      <c r="Q3" t="s">
        <v>11</v>
      </c>
      <c r="R3" t="s">
        <v>37</v>
      </c>
      <c r="S3" t="s">
        <v>39</v>
      </c>
      <c r="T3" t="s">
        <v>41</v>
      </c>
      <c r="U3" t="s">
        <v>19</v>
      </c>
      <c r="V3" t="s">
        <v>21</v>
      </c>
      <c r="W3" t="s">
        <v>23</v>
      </c>
      <c r="X3" t="s">
        <v>188</v>
      </c>
      <c r="Y3" t="s">
        <v>189</v>
      </c>
      <c r="Z3" t="s">
        <v>190</v>
      </c>
      <c r="AA3" t="s">
        <v>48</v>
      </c>
      <c r="AB3" t="s">
        <v>49</v>
      </c>
      <c r="AC3" t="s">
        <v>50</v>
      </c>
      <c r="AD3" t="s">
        <v>51</v>
      </c>
      <c r="AE3" t="s">
        <v>52</v>
      </c>
      <c r="AF3" t="s">
        <v>53</v>
      </c>
    </row>
    <row r="4" spans="1:32" x14ac:dyDescent="0.25">
      <c r="A4" t="s">
        <v>191</v>
      </c>
      <c r="B4" t="s">
        <v>192</v>
      </c>
      <c r="C4" t="s">
        <v>193</v>
      </c>
      <c r="D4" t="s">
        <v>194</v>
      </c>
      <c r="E4" t="s">
        <v>195</v>
      </c>
      <c r="F4" t="s">
        <v>196</v>
      </c>
      <c r="G4" t="s">
        <v>197</v>
      </c>
      <c r="H4" t="s">
        <v>198</v>
      </c>
      <c r="I4" t="s">
        <v>199</v>
      </c>
      <c r="J4" t="s">
        <v>200</v>
      </c>
      <c r="K4" t="s">
        <v>201</v>
      </c>
      <c r="L4" t="s">
        <v>202</v>
      </c>
      <c r="M4" t="s">
        <v>203</v>
      </c>
      <c r="N4" t="s">
        <v>204</v>
      </c>
      <c r="O4" t="s">
        <v>205</v>
      </c>
      <c r="P4" t="s">
        <v>192</v>
      </c>
      <c r="Q4" t="s">
        <v>206</v>
      </c>
      <c r="R4" t="s">
        <v>207</v>
      </c>
      <c r="S4" t="s">
        <v>198</v>
      </c>
      <c r="T4" t="s">
        <v>192</v>
      </c>
      <c r="U4" t="s">
        <v>208</v>
      </c>
      <c r="V4" t="s">
        <v>209</v>
      </c>
      <c r="W4" t="s">
        <v>210</v>
      </c>
      <c r="X4" t="s">
        <v>211</v>
      </c>
      <c r="Y4" t="s">
        <v>212</v>
      </c>
      <c r="Z4" t="s">
        <v>213</v>
      </c>
      <c r="AA4" t="s">
        <v>214</v>
      </c>
      <c r="AB4" t="s">
        <v>215</v>
      </c>
      <c r="AC4" t="s">
        <v>216</v>
      </c>
      <c r="AD4" t="s">
        <v>194</v>
      </c>
      <c r="AE4" t="s">
        <v>217</v>
      </c>
      <c r="AF4" t="s">
        <v>218</v>
      </c>
    </row>
    <row r="5" spans="1:32" x14ac:dyDescent="0.25">
      <c r="A5" t="s">
        <v>219</v>
      </c>
      <c r="B5" t="s">
        <v>220</v>
      </c>
      <c r="C5" t="s">
        <v>221</v>
      </c>
      <c r="D5" t="s">
        <v>222</v>
      </c>
      <c r="E5" t="s">
        <v>223</v>
      </c>
      <c r="F5" t="s">
        <v>224</v>
      </c>
      <c r="G5" t="s">
        <v>225</v>
      </c>
      <c r="H5" t="s">
        <v>226</v>
      </c>
      <c r="I5" t="s">
        <v>227</v>
      </c>
      <c r="J5" t="s">
        <v>228</v>
      </c>
      <c r="K5" t="s">
        <v>202</v>
      </c>
      <c r="L5" t="s">
        <v>229</v>
      </c>
      <c r="M5" t="s">
        <v>230</v>
      </c>
      <c r="N5" t="s">
        <v>231</v>
      </c>
      <c r="O5" t="s">
        <v>232</v>
      </c>
      <c r="P5" t="s">
        <v>220</v>
      </c>
      <c r="Q5" t="s">
        <v>233</v>
      </c>
      <c r="R5" t="s">
        <v>234</v>
      </c>
      <c r="S5" t="s">
        <v>235</v>
      </c>
      <c r="T5" t="s">
        <v>236</v>
      </c>
      <c r="U5" t="s">
        <v>237</v>
      </c>
      <c r="V5" t="s">
        <v>238</v>
      </c>
      <c r="W5" t="s">
        <v>239</v>
      </c>
      <c r="X5" t="s">
        <v>240</v>
      </c>
      <c r="Y5" t="s">
        <v>241</v>
      </c>
      <c r="Z5" t="s">
        <v>242</v>
      </c>
      <c r="AA5" t="s">
        <v>194</v>
      </c>
      <c r="AB5" t="s">
        <v>208</v>
      </c>
      <c r="AC5" t="s">
        <v>243</v>
      </c>
      <c r="AD5" t="s">
        <v>215</v>
      </c>
      <c r="AE5" t="s">
        <v>244</v>
      </c>
      <c r="AF5" t="s">
        <v>245</v>
      </c>
    </row>
    <row r="6" spans="1:32" x14ac:dyDescent="0.25">
      <c r="A6" t="s">
        <v>246</v>
      </c>
      <c r="B6" t="s">
        <v>220</v>
      </c>
      <c r="C6" t="s">
        <v>247</v>
      </c>
      <c r="D6" t="s">
        <v>215</v>
      </c>
      <c r="E6" t="s">
        <v>248</v>
      </c>
      <c r="F6" t="s">
        <v>224</v>
      </c>
      <c r="G6" t="s">
        <v>249</v>
      </c>
      <c r="H6" t="s">
        <v>235</v>
      </c>
      <c r="I6" t="s">
        <v>250</v>
      </c>
      <c r="J6" t="s">
        <v>251</v>
      </c>
      <c r="K6" t="s">
        <v>229</v>
      </c>
      <c r="L6" t="s">
        <v>224</v>
      </c>
      <c r="M6" t="s">
        <v>252</v>
      </c>
      <c r="N6" t="s">
        <v>253</v>
      </c>
      <c r="O6" t="s">
        <v>254</v>
      </c>
      <c r="P6" t="s">
        <v>220</v>
      </c>
      <c r="Q6" t="s">
        <v>255</v>
      </c>
      <c r="R6" t="s">
        <v>243</v>
      </c>
      <c r="S6" t="s">
        <v>235</v>
      </c>
      <c r="T6" t="s">
        <v>256</v>
      </c>
      <c r="U6" t="s">
        <v>257</v>
      </c>
      <c r="V6" t="s">
        <v>258</v>
      </c>
      <c r="W6" t="s">
        <v>259</v>
      </c>
      <c r="X6" t="s">
        <v>260</v>
      </c>
      <c r="Y6" t="s">
        <v>261</v>
      </c>
      <c r="Z6" t="s">
        <v>262</v>
      </c>
      <c r="AA6" t="s">
        <v>263</v>
      </c>
      <c r="AB6" t="s">
        <v>264</v>
      </c>
      <c r="AC6" t="s">
        <v>265</v>
      </c>
      <c r="AD6" t="s">
        <v>266</v>
      </c>
      <c r="AE6" t="s">
        <v>267</v>
      </c>
      <c r="AF6" t="s">
        <v>268</v>
      </c>
    </row>
    <row r="7" spans="1:32" x14ac:dyDescent="0.25">
      <c r="A7" t="s">
        <v>269</v>
      </c>
      <c r="B7" t="s">
        <v>236</v>
      </c>
      <c r="C7" t="s">
        <v>270</v>
      </c>
      <c r="D7" t="s">
        <v>271</v>
      </c>
      <c r="E7" t="s">
        <v>272</v>
      </c>
      <c r="F7" t="s">
        <v>229</v>
      </c>
      <c r="G7" t="s">
        <v>273</v>
      </c>
      <c r="H7" t="s">
        <v>235</v>
      </c>
      <c r="I7" t="s">
        <v>274</v>
      </c>
      <c r="J7" t="s">
        <v>275</v>
      </c>
      <c r="K7" t="s">
        <v>224</v>
      </c>
      <c r="L7" t="s">
        <v>276</v>
      </c>
      <c r="M7" t="s">
        <v>277</v>
      </c>
      <c r="N7" t="s">
        <v>278</v>
      </c>
      <c r="O7" t="s">
        <v>279</v>
      </c>
      <c r="P7" t="s">
        <v>236</v>
      </c>
      <c r="Q7" t="s">
        <v>280</v>
      </c>
      <c r="R7" t="s">
        <v>281</v>
      </c>
      <c r="S7" t="s">
        <v>282</v>
      </c>
      <c r="T7" t="s">
        <v>283</v>
      </c>
      <c r="U7" t="s">
        <v>284</v>
      </c>
      <c r="V7" t="s">
        <v>285</v>
      </c>
      <c r="W7" t="s">
        <v>286</v>
      </c>
      <c r="X7" t="s">
        <v>287</v>
      </c>
      <c r="Y7" t="s">
        <v>288</v>
      </c>
      <c r="Z7" t="s">
        <v>289</v>
      </c>
      <c r="AA7" t="s">
        <v>290</v>
      </c>
      <c r="AB7" t="s">
        <v>291</v>
      </c>
      <c r="AC7" t="s">
        <v>292</v>
      </c>
      <c r="AD7" t="s">
        <v>293</v>
      </c>
      <c r="AE7" t="s">
        <v>294</v>
      </c>
      <c r="AF7" t="s">
        <v>295</v>
      </c>
    </row>
    <row r="8" spans="1:32" x14ac:dyDescent="0.25">
      <c r="A8" t="s">
        <v>296</v>
      </c>
      <c r="B8" t="s">
        <v>236</v>
      </c>
      <c r="C8" t="s">
        <v>297</v>
      </c>
      <c r="D8" t="s">
        <v>266</v>
      </c>
      <c r="E8" t="s">
        <v>298</v>
      </c>
      <c r="F8" t="s">
        <v>299</v>
      </c>
      <c r="G8" t="s">
        <v>300</v>
      </c>
      <c r="H8" t="s">
        <v>235</v>
      </c>
      <c r="I8" t="s">
        <v>301</v>
      </c>
      <c r="J8" t="s">
        <v>302</v>
      </c>
      <c r="K8" t="s">
        <v>276</v>
      </c>
      <c r="L8" t="s">
        <v>196</v>
      </c>
      <c r="M8" t="s">
        <v>303</v>
      </c>
      <c r="N8" t="s">
        <v>304</v>
      </c>
      <c r="O8" t="s">
        <v>305</v>
      </c>
      <c r="P8" t="s">
        <v>236</v>
      </c>
      <c r="Q8" t="s">
        <v>280</v>
      </c>
      <c r="R8" t="s">
        <v>306</v>
      </c>
      <c r="S8" t="s">
        <v>282</v>
      </c>
      <c r="T8" t="s">
        <v>307</v>
      </c>
      <c r="U8" t="s">
        <v>308</v>
      </c>
      <c r="V8" t="s">
        <v>210</v>
      </c>
      <c r="W8" t="s">
        <v>309</v>
      </c>
      <c r="X8" t="s">
        <v>310</v>
      </c>
      <c r="Y8" t="s">
        <v>311</v>
      </c>
      <c r="Z8" t="s">
        <v>312</v>
      </c>
      <c r="AA8" t="s">
        <v>313</v>
      </c>
      <c r="AB8" t="s">
        <v>237</v>
      </c>
      <c r="AC8" t="s">
        <v>314</v>
      </c>
      <c r="AD8" t="s">
        <v>237</v>
      </c>
      <c r="AE8" t="s">
        <v>315</v>
      </c>
      <c r="AF8" t="s">
        <v>316</v>
      </c>
    </row>
    <row r="9" spans="1:32" x14ac:dyDescent="0.25">
      <c r="A9" t="s">
        <v>317</v>
      </c>
      <c r="B9" t="s">
        <v>318</v>
      </c>
      <c r="C9" t="s">
        <v>319</v>
      </c>
      <c r="D9" t="s">
        <v>237</v>
      </c>
      <c r="E9" t="s">
        <v>320</v>
      </c>
      <c r="F9" t="s">
        <v>202</v>
      </c>
      <c r="G9" t="s">
        <v>321</v>
      </c>
      <c r="H9" t="s">
        <v>322</v>
      </c>
      <c r="I9" t="s">
        <v>323</v>
      </c>
      <c r="J9" t="s">
        <v>324</v>
      </c>
      <c r="K9" t="s">
        <v>321</v>
      </c>
      <c r="L9" t="s">
        <v>325</v>
      </c>
      <c r="M9" t="s">
        <v>326</v>
      </c>
      <c r="N9" t="s">
        <v>327</v>
      </c>
      <c r="O9" t="s">
        <v>328</v>
      </c>
      <c r="P9" t="s">
        <v>329</v>
      </c>
      <c r="Q9" t="s">
        <v>228</v>
      </c>
      <c r="R9" t="s">
        <v>330</v>
      </c>
      <c r="S9" t="s">
        <v>331</v>
      </c>
      <c r="T9" t="s">
        <v>332</v>
      </c>
      <c r="U9" t="s">
        <v>333</v>
      </c>
      <c r="V9" t="s">
        <v>286</v>
      </c>
      <c r="W9" t="s">
        <v>334</v>
      </c>
      <c r="X9" t="s">
        <v>335</v>
      </c>
      <c r="Y9" t="s">
        <v>336</v>
      </c>
      <c r="Z9" t="s">
        <v>337</v>
      </c>
      <c r="AA9" t="s">
        <v>264</v>
      </c>
      <c r="AB9" t="s">
        <v>284</v>
      </c>
      <c r="AC9" t="s">
        <v>338</v>
      </c>
      <c r="AD9" t="s">
        <v>339</v>
      </c>
      <c r="AE9" t="s">
        <v>340</v>
      </c>
      <c r="AF9" t="s">
        <v>341</v>
      </c>
    </row>
    <row r="10" spans="1:32" x14ac:dyDescent="0.25">
      <c r="A10" t="s">
        <v>342</v>
      </c>
      <c r="B10" t="s">
        <v>256</v>
      </c>
      <c r="C10" t="s">
        <v>343</v>
      </c>
      <c r="D10" t="s">
        <v>284</v>
      </c>
      <c r="E10" t="s">
        <v>344</v>
      </c>
      <c r="F10" t="s">
        <v>327</v>
      </c>
      <c r="G10" t="s">
        <v>345</v>
      </c>
      <c r="H10" t="s">
        <v>331</v>
      </c>
      <c r="I10" t="s">
        <v>346</v>
      </c>
      <c r="J10" t="s">
        <v>347</v>
      </c>
      <c r="K10" t="s">
        <v>348</v>
      </c>
      <c r="L10" t="s">
        <v>348</v>
      </c>
      <c r="M10" t="s">
        <v>349</v>
      </c>
      <c r="N10" t="s">
        <v>276</v>
      </c>
      <c r="O10" t="s">
        <v>350</v>
      </c>
      <c r="P10" t="s">
        <v>318</v>
      </c>
      <c r="Q10" t="s">
        <v>251</v>
      </c>
      <c r="R10" t="s">
        <v>351</v>
      </c>
      <c r="S10" t="s">
        <v>352</v>
      </c>
      <c r="T10" t="s">
        <v>353</v>
      </c>
      <c r="U10" t="s">
        <v>354</v>
      </c>
      <c r="V10" t="s">
        <v>355</v>
      </c>
      <c r="W10" t="s">
        <v>356</v>
      </c>
      <c r="X10" t="s">
        <v>357</v>
      </c>
      <c r="Y10" t="s">
        <v>358</v>
      </c>
      <c r="Z10" t="s">
        <v>359</v>
      </c>
      <c r="AA10" t="s">
        <v>360</v>
      </c>
      <c r="AB10" t="s">
        <v>361</v>
      </c>
      <c r="AC10" t="s">
        <v>362</v>
      </c>
      <c r="AD10" t="s">
        <v>333</v>
      </c>
      <c r="AE10" t="s">
        <v>363</v>
      </c>
      <c r="AF10" t="s">
        <v>364</v>
      </c>
    </row>
    <row r="11" spans="1:32" x14ac:dyDescent="0.25">
      <c r="A11" t="s">
        <v>365</v>
      </c>
      <c r="B11" t="s">
        <v>366</v>
      </c>
      <c r="C11" t="s">
        <v>367</v>
      </c>
      <c r="D11" t="s">
        <v>308</v>
      </c>
      <c r="E11" t="s">
        <v>234</v>
      </c>
      <c r="F11" t="s">
        <v>201</v>
      </c>
      <c r="G11" t="s">
        <v>368</v>
      </c>
      <c r="H11" t="s">
        <v>331</v>
      </c>
      <c r="I11" t="s">
        <v>369</v>
      </c>
      <c r="J11" t="s">
        <v>370</v>
      </c>
      <c r="K11" t="s">
        <v>371</v>
      </c>
      <c r="L11" t="s">
        <v>371</v>
      </c>
      <c r="M11" t="s">
        <v>372</v>
      </c>
      <c r="N11" t="s">
        <v>321</v>
      </c>
      <c r="O11" t="s">
        <v>373</v>
      </c>
      <c r="P11" t="s">
        <v>318</v>
      </c>
      <c r="Q11" t="s">
        <v>275</v>
      </c>
      <c r="R11" t="s">
        <v>374</v>
      </c>
      <c r="S11" t="s">
        <v>352</v>
      </c>
      <c r="T11" t="s">
        <v>375</v>
      </c>
      <c r="U11" t="s">
        <v>376</v>
      </c>
      <c r="V11" t="s">
        <v>377</v>
      </c>
      <c r="W11" t="s">
        <v>378</v>
      </c>
      <c r="X11" t="s">
        <v>379</v>
      </c>
      <c r="Y11" t="s">
        <v>380</v>
      </c>
      <c r="Z11" t="s">
        <v>216</v>
      </c>
      <c r="AA11" t="s">
        <v>381</v>
      </c>
      <c r="AB11" t="s">
        <v>382</v>
      </c>
      <c r="AC11" t="s">
        <v>383</v>
      </c>
      <c r="AD11" t="s">
        <v>354</v>
      </c>
      <c r="AE11" t="s">
        <v>384</v>
      </c>
      <c r="AF11" t="s">
        <v>385</v>
      </c>
    </row>
    <row r="12" spans="1:32" x14ac:dyDescent="0.25">
      <c r="A12" t="s">
        <v>386</v>
      </c>
      <c r="B12" t="s">
        <v>366</v>
      </c>
      <c r="C12" t="s">
        <v>387</v>
      </c>
      <c r="D12" t="s">
        <v>361</v>
      </c>
      <c r="E12" t="s">
        <v>388</v>
      </c>
      <c r="F12" t="s">
        <v>389</v>
      </c>
      <c r="G12" t="s">
        <v>390</v>
      </c>
      <c r="H12" t="s">
        <v>352</v>
      </c>
      <c r="I12" t="s">
        <v>391</v>
      </c>
      <c r="J12" t="s">
        <v>392</v>
      </c>
      <c r="K12" t="s">
        <v>393</v>
      </c>
      <c r="L12" t="s">
        <v>394</v>
      </c>
      <c r="M12" t="s">
        <v>395</v>
      </c>
      <c r="N12" t="s">
        <v>348</v>
      </c>
      <c r="O12" t="s">
        <v>396</v>
      </c>
      <c r="P12" t="s">
        <v>256</v>
      </c>
      <c r="Q12" t="s">
        <v>302</v>
      </c>
      <c r="R12" t="s">
        <v>313</v>
      </c>
      <c r="S12" t="s">
        <v>397</v>
      </c>
      <c r="T12" t="s">
        <v>398</v>
      </c>
      <c r="U12" t="s">
        <v>399</v>
      </c>
      <c r="V12" t="s">
        <v>400</v>
      </c>
      <c r="W12" t="s">
        <v>401</v>
      </c>
      <c r="X12" t="s">
        <v>402</v>
      </c>
      <c r="Y12" t="s">
        <v>403</v>
      </c>
      <c r="Z12" t="s">
        <v>265</v>
      </c>
      <c r="AA12" t="s">
        <v>404</v>
      </c>
      <c r="AB12" t="s">
        <v>405</v>
      </c>
      <c r="AC12" t="s">
        <v>351</v>
      </c>
      <c r="AD12" t="s">
        <v>376</v>
      </c>
      <c r="AE12" t="s">
        <v>223</v>
      </c>
      <c r="AF12" t="s">
        <v>406</v>
      </c>
    </row>
    <row r="13" spans="1:32" x14ac:dyDescent="0.25">
      <c r="A13" t="s">
        <v>407</v>
      </c>
      <c r="B13" t="s">
        <v>283</v>
      </c>
      <c r="C13" t="s">
        <v>408</v>
      </c>
      <c r="D13" t="s">
        <v>382</v>
      </c>
      <c r="E13" t="s">
        <v>409</v>
      </c>
      <c r="F13" t="s">
        <v>410</v>
      </c>
      <c r="G13" t="s">
        <v>411</v>
      </c>
      <c r="H13" t="s">
        <v>352</v>
      </c>
      <c r="I13" t="s">
        <v>412</v>
      </c>
      <c r="J13" t="s">
        <v>413</v>
      </c>
      <c r="K13" t="s">
        <v>414</v>
      </c>
      <c r="L13" t="s">
        <v>393</v>
      </c>
      <c r="M13" t="s">
        <v>414</v>
      </c>
      <c r="N13" t="s">
        <v>393</v>
      </c>
      <c r="O13" t="s">
        <v>415</v>
      </c>
      <c r="P13" t="s">
        <v>366</v>
      </c>
      <c r="Q13" t="s">
        <v>416</v>
      </c>
      <c r="R13" t="s">
        <v>293</v>
      </c>
      <c r="S13" t="s">
        <v>417</v>
      </c>
      <c r="T13" t="s">
        <v>418</v>
      </c>
      <c r="U13" t="s">
        <v>419</v>
      </c>
      <c r="V13" t="s">
        <v>401</v>
      </c>
      <c r="W13" t="s">
        <v>420</v>
      </c>
      <c r="X13" t="s">
        <v>421</v>
      </c>
      <c r="Y13" t="s">
        <v>388</v>
      </c>
      <c r="Z13" t="s">
        <v>422</v>
      </c>
      <c r="AA13" t="s">
        <v>339</v>
      </c>
      <c r="AB13" t="s">
        <v>423</v>
      </c>
      <c r="AC13" t="s">
        <v>424</v>
      </c>
      <c r="AD13" t="s">
        <v>425</v>
      </c>
      <c r="AE13" t="s">
        <v>248</v>
      </c>
      <c r="AF13" t="s">
        <v>426</v>
      </c>
    </row>
    <row r="14" spans="1:32" x14ac:dyDescent="0.25">
      <c r="A14" t="s">
        <v>427</v>
      </c>
      <c r="B14" t="s">
        <v>307</v>
      </c>
      <c r="C14" t="s">
        <v>417</v>
      </c>
      <c r="D14" t="s">
        <v>405</v>
      </c>
      <c r="E14" t="s">
        <v>428</v>
      </c>
      <c r="F14" t="s">
        <v>410</v>
      </c>
      <c r="G14" t="s">
        <v>429</v>
      </c>
      <c r="H14" t="s">
        <v>397</v>
      </c>
      <c r="I14" t="s">
        <v>259</v>
      </c>
      <c r="J14" t="s">
        <v>430</v>
      </c>
      <c r="K14" t="s">
        <v>431</v>
      </c>
      <c r="L14" t="s">
        <v>431</v>
      </c>
      <c r="M14" t="s">
        <v>432</v>
      </c>
      <c r="N14" t="s">
        <v>433</v>
      </c>
      <c r="O14" t="s">
        <v>434</v>
      </c>
      <c r="P14" t="s">
        <v>366</v>
      </c>
      <c r="Q14" t="s">
        <v>324</v>
      </c>
      <c r="R14" t="s">
        <v>257</v>
      </c>
      <c r="S14" t="s">
        <v>417</v>
      </c>
      <c r="T14" t="s">
        <v>435</v>
      </c>
      <c r="U14" t="s">
        <v>436</v>
      </c>
      <c r="V14" t="s">
        <v>437</v>
      </c>
      <c r="W14" t="s">
        <v>390</v>
      </c>
      <c r="X14" t="s">
        <v>438</v>
      </c>
      <c r="Y14" t="s">
        <v>292</v>
      </c>
      <c r="Z14" t="s">
        <v>362</v>
      </c>
      <c r="AA14" t="s">
        <v>439</v>
      </c>
      <c r="AB14" t="s">
        <v>440</v>
      </c>
      <c r="AC14" t="s">
        <v>374</v>
      </c>
      <c r="AD14" t="s">
        <v>419</v>
      </c>
      <c r="AE14" t="s">
        <v>358</v>
      </c>
      <c r="AF14" t="s">
        <v>441</v>
      </c>
    </row>
    <row r="15" spans="1:32" x14ac:dyDescent="0.25">
      <c r="A15" t="s">
        <v>442</v>
      </c>
      <c r="B15" t="s">
        <v>307</v>
      </c>
      <c r="C15" t="s">
        <v>352</v>
      </c>
      <c r="D15" t="s">
        <v>423</v>
      </c>
      <c r="E15" t="s">
        <v>314</v>
      </c>
      <c r="F15" t="s">
        <v>443</v>
      </c>
      <c r="G15" t="s">
        <v>334</v>
      </c>
      <c r="H15" t="s">
        <v>397</v>
      </c>
      <c r="I15" t="s">
        <v>444</v>
      </c>
      <c r="J15" t="s">
        <v>445</v>
      </c>
      <c r="K15" t="s">
        <v>446</v>
      </c>
      <c r="L15" t="s">
        <v>431</v>
      </c>
      <c r="M15" t="s">
        <v>356</v>
      </c>
      <c r="N15" t="s">
        <v>447</v>
      </c>
      <c r="O15" t="s">
        <v>448</v>
      </c>
      <c r="P15" t="s">
        <v>366</v>
      </c>
      <c r="Q15" t="s">
        <v>324</v>
      </c>
      <c r="R15" t="s">
        <v>308</v>
      </c>
      <c r="S15" t="s">
        <v>449</v>
      </c>
      <c r="T15" t="s">
        <v>450</v>
      </c>
      <c r="U15" t="s">
        <v>451</v>
      </c>
      <c r="V15" t="s">
        <v>452</v>
      </c>
      <c r="W15" t="s">
        <v>432</v>
      </c>
      <c r="X15" t="s">
        <v>453</v>
      </c>
      <c r="Y15" t="s">
        <v>454</v>
      </c>
      <c r="Z15" t="s">
        <v>455</v>
      </c>
      <c r="AA15" t="s">
        <v>333</v>
      </c>
      <c r="AB15" t="s">
        <v>376</v>
      </c>
      <c r="AC15" t="s">
        <v>222</v>
      </c>
      <c r="AD15" t="s">
        <v>436</v>
      </c>
      <c r="AE15" t="s">
        <v>456</v>
      </c>
      <c r="AF15" t="s">
        <v>457</v>
      </c>
    </row>
    <row r="16" spans="1:32" x14ac:dyDescent="0.25">
      <c r="A16" t="s">
        <v>458</v>
      </c>
      <c r="B16" t="s">
        <v>459</v>
      </c>
      <c r="C16" t="s">
        <v>322</v>
      </c>
      <c r="D16" t="s">
        <v>440</v>
      </c>
      <c r="E16" t="s">
        <v>460</v>
      </c>
      <c r="F16" t="s">
        <v>443</v>
      </c>
      <c r="G16" t="s">
        <v>444</v>
      </c>
      <c r="H16" t="s">
        <v>417</v>
      </c>
      <c r="I16" t="s">
        <v>334</v>
      </c>
      <c r="J16" t="s">
        <v>461</v>
      </c>
      <c r="K16" t="s">
        <v>447</v>
      </c>
      <c r="L16" t="s">
        <v>433</v>
      </c>
      <c r="M16" t="s">
        <v>462</v>
      </c>
      <c r="N16" t="s">
        <v>463</v>
      </c>
      <c r="O16" t="s">
        <v>464</v>
      </c>
      <c r="P16" t="s">
        <v>283</v>
      </c>
      <c r="Q16" t="s">
        <v>465</v>
      </c>
      <c r="R16" t="s">
        <v>382</v>
      </c>
      <c r="S16" t="s">
        <v>449</v>
      </c>
      <c r="T16" t="s">
        <v>466</v>
      </c>
      <c r="U16" t="s">
        <v>467</v>
      </c>
      <c r="V16" t="s">
        <v>468</v>
      </c>
      <c r="W16" t="s">
        <v>468</v>
      </c>
      <c r="X16" t="s">
        <v>469</v>
      </c>
      <c r="Y16" t="s">
        <v>362</v>
      </c>
      <c r="Z16" t="s">
        <v>313</v>
      </c>
      <c r="AA16" t="s">
        <v>470</v>
      </c>
      <c r="AB16" t="s">
        <v>399</v>
      </c>
      <c r="AC16" t="s">
        <v>215</v>
      </c>
      <c r="AD16" t="s">
        <v>471</v>
      </c>
      <c r="AE16" t="s">
        <v>472</v>
      </c>
      <c r="AF16" t="s">
        <v>473</v>
      </c>
    </row>
    <row r="17" spans="1:32" x14ac:dyDescent="0.25">
      <c r="A17" t="s">
        <v>474</v>
      </c>
      <c r="B17" t="s">
        <v>459</v>
      </c>
      <c r="C17" t="s">
        <v>235</v>
      </c>
      <c r="D17" t="s">
        <v>475</v>
      </c>
      <c r="E17" t="s">
        <v>476</v>
      </c>
      <c r="F17" t="s">
        <v>477</v>
      </c>
      <c r="G17" t="s">
        <v>462</v>
      </c>
      <c r="H17" t="s">
        <v>417</v>
      </c>
      <c r="I17" t="s">
        <v>429</v>
      </c>
      <c r="J17" t="s">
        <v>478</v>
      </c>
      <c r="K17" t="s">
        <v>479</v>
      </c>
      <c r="L17" t="s">
        <v>446</v>
      </c>
      <c r="M17" t="s">
        <v>258</v>
      </c>
      <c r="N17" t="s">
        <v>480</v>
      </c>
      <c r="O17" t="s">
        <v>481</v>
      </c>
      <c r="P17" t="s">
        <v>283</v>
      </c>
      <c r="Q17" t="s">
        <v>347</v>
      </c>
      <c r="R17" t="s">
        <v>423</v>
      </c>
      <c r="S17" t="s">
        <v>482</v>
      </c>
      <c r="T17" t="s">
        <v>483</v>
      </c>
      <c r="U17" t="s">
        <v>484</v>
      </c>
      <c r="V17" t="s">
        <v>485</v>
      </c>
      <c r="W17" t="s">
        <v>486</v>
      </c>
      <c r="X17" t="s">
        <v>487</v>
      </c>
      <c r="Y17" t="s">
        <v>214</v>
      </c>
      <c r="Z17" t="s">
        <v>360</v>
      </c>
      <c r="AA17" t="s">
        <v>354</v>
      </c>
      <c r="AB17" t="s">
        <v>488</v>
      </c>
      <c r="AC17" t="s">
        <v>271</v>
      </c>
      <c r="AD17" t="s">
        <v>489</v>
      </c>
      <c r="AE17" t="s">
        <v>320</v>
      </c>
      <c r="AF17" t="s">
        <v>490</v>
      </c>
    </row>
    <row r="18" spans="1:32" x14ac:dyDescent="0.25">
      <c r="A18" t="s">
        <v>491</v>
      </c>
      <c r="B18" t="s">
        <v>492</v>
      </c>
      <c r="C18" t="s">
        <v>198</v>
      </c>
      <c r="D18" t="s">
        <v>493</v>
      </c>
      <c r="E18" t="s">
        <v>494</v>
      </c>
      <c r="F18" t="s">
        <v>495</v>
      </c>
      <c r="G18" t="s">
        <v>496</v>
      </c>
      <c r="H18" t="s">
        <v>449</v>
      </c>
      <c r="I18" t="s">
        <v>401</v>
      </c>
      <c r="J18" t="s">
        <v>497</v>
      </c>
      <c r="K18" t="s">
        <v>345</v>
      </c>
      <c r="L18" t="s">
        <v>447</v>
      </c>
      <c r="M18" t="s">
        <v>346</v>
      </c>
      <c r="N18" t="s">
        <v>498</v>
      </c>
      <c r="O18" t="s">
        <v>499</v>
      </c>
      <c r="P18" t="s">
        <v>307</v>
      </c>
      <c r="Q18" t="s">
        <v>347</v>
      </c>
      <c r="R18" t="s">
        <v>376</v>
      </c>
      <c r="S18" t="s">
        <v>482</v>
      </c>
      <c r="T18" t="s">
        <v>500</v>
      </c>
      <c r="U18" t="s">
        <v>501</v>
      </c>
      <c r="V18" t="s">
        <v>502</v>
      </c>
      <c r="W18" t="s">
        <v>503</v>
      </c>
      <c r="X18" t="s">
        <v>504</v>
      </c>
      <c r="Y18" t="s">
        <v>222</v>
      </c>
      <c r="Z18" t="s">
        <v>439</v>
      </c>
      <c r="AA18" t="s">
        <v>440</v>
      </c>
      <c r="AB18" t="s">
        <v>419</v>
      </c>
      <c r="AC18" t="s">
        <v>266</v>
      </c>
      <c r="AD18" t="s">
        <v>505</v>
      </c>
      <c r="AE18" t="s">
        <v>506</v>
      </c>
      <c r="AF18" t="s">
        <v>507</v>
      </c>
    </row>
    <row r="19" spans="1:32" x14ac:dyDescent="0.25">
      <c r="A19" t="s">
        <v>508</v>
      </c>
      <c r="B19" t="s">
        <v>492</v>
      </c>
      <c r="C19" t="s">
        <v>509</v>
      </c>
      <c r="D19" t="s">
        <v>399</v>
      </c>
      <c r="E19" t="s">
        <v>330</v>
      </c>
      <c r="F19" t="s">
        <v>495</v>
      </c>
      <c r="G19" t="s">
        <v>510</v>
      </c>
      <c r="H19" t="s">
        <v>449</v>
      </c>
      <c r="I19" t="s">
        <v>390</v>
      </c>
      <c r="J19" t="s">
        <v>192</v>
      </c>
      <c r="K19" t="s">
        <v>463</v>
      </c>
      <c r="L19" t="s">
        <v>479</v>
      </c>
      <c r="M19" t="s">
        <v>511</v>
      </c>
      <c r="N19" t="s">
        <v>503</v>
      </c>
      <c r="O19" t="s">
        <v>512</v>
      </c>
      <c r="P19" t="s">
        <v>307</v>
      </c>
      <c r="Q19" t="s">
        <v>370</v>
      </c>
      <c r="R19" t="s">
        <v>488</v>
      </c>
      <c r="S19" t="s">
        <v>408</v>
      </c>
      <c r="T19" t="s">
        <v>513</v>
      </c>
      <c r="U19" t="s">
        <v>514</v>
      </c>
      <c r="V19" t="s">
        <v>345</v>
      </c>
      <c r="W19" t="s">
        <v>502</v>
      </c>
      <c r="X19" t="s">
        <v>515</v>
      </c>
      <c r="Y19" t="s">
        <v>293</v>
      </c>
      <c r="Z19" t="s">
        <v>376</v>
      </c>
      <c r="AA19" t="s">
        <v>376</v>
      </c>
      <c r="AB19" t="s">
        <v>436</v>
      </c>
      <c r="AC19" t="s">
        <v>293</v>
      </c>
      <c r="AD19" t="s">
        <v>514</v>
      </c>
      <c r="AE19" t="s">
        <v>403</v>
      </c>
      <c r="AF19" t="s">
        <v>516</v>
      </c>
    </row>
    <row r="20" spans="1:32" x14ac:dyDescent="0.25">
      <c r="A20" t="s">
        <v>517</v>
      </c>
      <c r="B20" t="s">
        <v>518</v>
      </c>
      <c r="C20" t="s">
        <v>519</v>
      </c>
      <c r="D20" t="s">
        <v>488</v>
      </c>
      <c r="E20" t="s">
        <v>520</v>
      </c>
      <c r="F20" t="s">
        <v>304</v>
      </c>
      <c r="G20" t="s">
        <v>258</v>
      </c>
      <c r="H20" t="s">
        <v>449</v>
      </c>
      <c r="I20" t="s">
        <v>521</v>
      </c>
      <c r="J20" t="s">
        <v>220</v>
      </c>
      <c r="K20" t="s">
        <v>522</v>
      </c>
      <c r="L20" t="s">
        <v>345</v>
      </c>
      <c r="M20" t="s">
        <v>523</v>
      </c>
      <c r="N20" t="s">
        <v>486</v>
      </c>
      <c r="O20" t="s">
        <v>524</v>
      </c>
      <c r="P20" t="s">
        <v>459</v>
      </c>
      <c r="Q20" t="s">
        <v>392</v>
      </c>
      <c r="R20" t="s">
        <v>525</v>
      </c>
      <c r="S20" t="s">
        <v>408</v>
      </c>
      <c r="T20" t="s">
        <v>526</v>
      </c>
      <c r="U20" t="s">
        <v>527</v>
      </c>
      <c r="V20" t="s">
        <v>433</v>
      </c>
      <c r="W20" t="s">
        <v>463</v>
      </c>
      <c r="X20" t="s">
        <v>528</v>
      </c>
      <c r="Y20" t="s">
        <v>308</v>
      </c>
      <c r="Z20" t="s">
        <v>471</v>
      </c>
      <c r="AA20" t="s">
        <v>399</v>
      </c>
      <c r="AB20" t="s">
        <v>451</v>
      </c>
      <c r="AC20" t="s">
        <v>360</v>
      </c>
      <c r="AD20" t="s">
        <v>527</v>
      </c>
      <c r="AE20" t="s">
        <v>529</v>
      </c>
      <c r="AF20" t="s">
        <v>530</v>
      </c>
    </row>
    <row r="21" spans="1:32" x14ac:dyDescent="0.25">
      <c r="A21" t="s">
        <v>531</v>
      </c>
      <c r="B21" t="s">
        <v>532</v>
      </c>
      <c r="C21" t="s">
        <v>533</v>
      </c>
      <c r="D21" t="s">
        <v>534</v>
      </c>
      <c r="E21" t="s">
        <v>535</v>
      </c>
      <c r="F21" t="s">
        <v>304</v>
      </c>
      <c r="G21" t="s">
        <v>238</v>
      </c>
      <c r="H21" t="s">
        <v>482</v>
      </c>
      <c r="I21" t="s">
        <v>502</v>
      </c>
      <c r="J21" t="s">
        <v>236</v>
      </c>
      <c r="K21" t="s">
        <v>480</v>
      </c>
      <c r="L21" t="s">
        <v>463</v>
      </c>
      <c r="M21" t="s">
        <v>536</v>
      </c>
      <c r="N21" t="s">
        <v>521</v>
      </c>
      <c r="O21" t="s">
        <v>537</v>
      </c>
      <c r="P21" t="s">
        <v>459</v>
      </c>
      <c r="Q21" t="s">
        <v>392</v>
      </c>
      <c r="R21" t="s">
        <v>489</v>
      </c>
      <c r="S21" t="s">
        <v>538</v>
      </c>
      <c r="T21" t="s">
        <v>539</v>
      </c>
      <c r="U21" t="s">
        <v>540</v>
      </c>
      <c r="V21" t="s">
        <v>371</v>
      </c>
      <c r="W21" t="s">
        <v>446</v>
      </c>
      <c r="X21" t="s">
        <v>541</v>
      </c>
      <c r="Y21" t="s">
        <v>440</v>
      </c>
      <c r="Z21" t="s">
        <v>542</v>
      </c>
      <c r="AA21" t="s">
        <v>488</v>
      </c>
      <c r="AB21" t="s">
        <v>467</v>
      </c>
      <c r="AC21" t="s">
        <v>381</v>
      </c>
      <c r="AD21" t="s">
        <v>206</v>
      </c>
      <c r="AE21" t="s">
        <v>388</v>
      </c>
      <c r="AF21" t="s">
        <v>543</v>
      </c>
    </row>
    <row r="22" spans="1:32" x14ac:dyDescent="0.25">
      <c r="A22" t="s">
        <v>544</v>
      </c>
      <c r="B22" t="s">
        <v>532</v>
      </c>
      <c r="C22" t="s">
        <v>545</v>
      </c>
      <c r="D22" t="s">
        <v>525</v>
      </c>
      <c r="E22" t="s">
        <v>424</v>
      </c>
      <c r="F22" t="s">
        <v>395</v>
      </c>
      <c r="G22" t="s">
        <v>546</v>
      </c>
      <c r="H22" t="s">
        <v>482</v>
      </c>
      <c r="I22" t="s">
        <v>431</v>
      </c>
      <c r="J22" t="s">
        <v>329</v>
      </c>
      <c r="K22" t="s">
        <v>498</v>
      </c>
      <c r="L22" t="s">
        <v>522</v>
      </c>
      <c r="M22" t="s">
        <v>547</v>
      </c>
      <c r="N22" t="s">
        <v>548</v>
      </c>
      <c r="O22" t="s">
        <v>549</v>
      </c>
      <c r="P22" t="s">
        <v>492</v>
      </c>
      <c r="Q22" t="s">
        <v>413</v>
      </c>
      <c r="R22" t="s">
        <v>550</v>
      </c>
      <c r="S22" t="s">
        <v>538</v>
      </c>
      <c r="T22" t="s">
        <v>551</v>
      </c>
      <c r="U22" t="s">
        <v>255</v>
      </c>
      <c r="V22" t="s">
        <v>321</v>
      </c>
      <c r="W22" t="s">
        <v>414</v>
      </c>
      <c r="X22" t="s">
        <v>552</v>
      </c>
      <c r="Y22" t="s">
        <v>525</v>
      </c>
      <c r="Z22" t="s">
        <v>302</v>
      </c>
      <c r="AA22" t="s">
        <v>534</v>
      </c>
      <c r="AB22" t="s">
        <v>484</v>
      </c>
      <c r="AC22" t="s">
        <v>404</v>
      </c>
      <c r="AD22" t="s">
        <v>233</v>
      </c>
      <c r="AE22" t="s">
        <v>265</v>
      </c>
      <c r="AF22" t="s">
        <v>553</v>
      </c>
    </row>
    <row r="23" spans="1:32" x14ac:dyDescent="0.25">
      <c r="A23" t="s">
        <v>554</v>
      </c>
      <c r="B23" t="s">
        <v>555</v>
      </c>
      <c r="C23" t="s">
        <v>556</v>
      </c>
      <c r="D23" t="s">
        <v>471</v>
      </c>
      <c r="E23" t="s">
        <v>374</v>
      </c>
      <c r="F23" t="s">
        <v>278</v>
      </c>
      <c r="G23" t="s">
        <v>557</v>
      </c>
      <c r="H23" t="s">
        <v>408</v>
      </c>
      <c r="I23" t="s">
        <v>196</v>
      </c>
      <c r="J23" t="s">
        <v>256</v>
      </c>
      <c r="K23" t="s">
        <v>558</v>
      </c>
      <c r="L23" t="s">
        <v>502</v>
      </c>
      <c r="M23" t="s">
        <v>559</v>
      </c>
      <c r="N23" t="s">
        <v>560</v>
      </c>
      <c r="O23" t="s">
        <v>561</v>
      </c>
      <c r="P23" t="s">
        <v>492</v>
      </c>
      <c r="Q23" t="s">
        <v>430</v>
      </c>
      <c r="R23" t="s">
        <v>233</v>
      </c>
      <c r="S23" t="s">
        <v>387</v>
      </c>
      <c r="T23" t="s">
        <v>562</v>
      </c>
      <c r="U23" t="s">
        <v>563</v>
      </c>
      <c r="V23" t="s">
        <v>299</v>
      </c>
      <c r="W23" t="s">
        <v>564</v>
      </c>
      <c r="X23" t="s">
        <v>565</v>
      </c>
      <c r="Y23" t="s">
        <v>206</v>
      </c>
      <c r="Z23" t="s">
        <v>566</v>
      </c>
      <c r="AA23" t="s">
        <v>525</v>
      </c>
      <c r="AB23" t="s">
        <v>501</v>
      </c>
      <c r="AC23" t="s">
        <v>339</v>
      </c>
      <c r="AD23" t="s">
        <v>563</v>
      </c>
      <c r="AE23" t="s">
        <v>314</v>
      </c>
      <c r="AF23" t="s">
        <v>567</v>
      </c>
    </row>
    <row r="24" spans="1:32" x14ac:dyDescent="0.25">
      <c r="A24" t="s">
        <v>568</v>
      </c>
      <c r="B24" t="s">
        <v>332</v>
      </c>
      <c r="C24" t="s">
        <v>569</v>
      </c>
      <c r="D24" t="s">
        <v>489</v>
      </c>
      <c r="E24" t="s">
        <v>313</v>
      </c>
      <c r="F24" t="s">
        <v>570</v>
      </c>
      <c r="G24" t="s">
        <v>571</v>
      </c>
      <c r="H24" t="s">
        <v>538</v>
      </c>
      <c r="I24" t="s">
        <v>477</v>
      </c>
      <c r="J24" t="s">
        <v>283</v>
      </c>
      <c r="K24" t="s">
        <v>572</v>
      </c>
      <c r="L24" t="s">
        <v>498</v>
      </c>
      <c r="M24" t="s">
        <v>573</v>
      </c>
      <c r="N24" t="s">
        <v>437</v>
      </c>
      <c r="O24" t="s">
        <v>574</v>
      </c>
      <c r="P24" t="s">
        <v>518</v>
      </c>
      <c r="Q24" t="s">
        <v>445</v>
      </c>
      <c r="R24" t="s">
        <v>275</v>
      </c>
      <c r="S24" t="s">
        <v>575</v>
      </c>
      <c r="T24" t="s">
        <v>576</v>
      </c>
      <c r="U24" t="s">
        <v>251</v>
      </c>
      <c r="V24" t="s">
        <v>443</v>
      </c>
      <c r="W24" t="s">
        <v>196</v>
      </c>
      <c r="X24" t="s">
        <v>577</v>
      </c>
      <c r="Y24" t="s">
        <v>392</v>
      </c>
      <c r="Z24" t="s">
        <v>532</v>
      </c>
      <c r="AA24" t="s">
        <v>467</v>
      </c>
      <c r="AB24" t="s">
        <v>527</v>
      </c>
      <c r="AC24" t="s">
        <v>382</v>
      </c>
      <c r="AD24" t="s">
        <v>228</v>
      </c>
      <c r="AE24" t="s">
        <v>454</v>
      </c>
      <c r="AF24" t="s">
        <v>578</v>
      </c>
    </row>
    <row r="25" spans="1:32" x14ac:dyDescent="0.25">
      <c r="A25" t="s">
        <v>579</v>
      </c>
      <c r="B25" t="s">
        <v>580</v>
      </c>
      <c r="C25" t="s">
        <v>581</v>
      </c>
      <c r="D25" t="s">
        <v>514</v>
      </c>
      <c r="E25" t="s">
        <v>291</v>
      </c>
      <c r="F25" t="s">
        <v>253</v>
      </c>
      <c r="G25" t="s">
        <v>582</v>
      </c>
      <c r="H25" t="s">
        <v>387</v>
      </c>
      <c r="I25" t="s">
        <v>583</v>
      </c>
      <c r="J25" t="s">
        <v>459</v>
      </c>
      <c r="K25" t="s">
        <v>486</v>
      </c>
      <c r="L25" t="s">
        <v>503</v>
      </c>
      <c r="M25" t="s">
        <v>584</v>
      </c>
      <c r="N25" t="s">
        <v>401</v>
      </c>
      <c r="O25" t="s">
        <v>585</v>
      </c>
      <c r="P25" t="s">
        <v>532</v>
      </c>
      <c r="Q25" t="s">
        <v>461</v>
      </c>
      <c r="R25" t="s">
        <v>392</v>
      </c>
      <c r="S25" t="s">
        <v>586</v>
      </c>
      <c r="T25" t="s">
        <v>587</v>
      </c>
      <c r="U25" t="s">
        <v>324</v>
      </c>
      <c r="V25" t="s">
        <v>253</v>
      </c>
      <c r="W25" t="s">
        <v>327</v>
      </c>
      <c r="X25" t="s">
        <v>588</v>
      </c>
      <c r="Y25" t="s">
        <v>532</v>
      </c>
      <c r="Z25" t="s">
        <v>589</v>
      </c>
      <c r="AA25" t="s">
        <v>505</v>
      </c>
      <c r="AB25" t="s">
        <v>540</v>
      </c>
      <c r="AC25" t="s">
        <v>354</v>
      </c>
      <c r="AD25" t="s">
        <v>416</v>
      </c>
      <c r="AE25" t="s">
        <v>362</v>
      </c>
      <c r="AF25" t="s">
        <v>590</v>
      </c>
    </row>
    <row r="26" spans="1:32" x14ac:dyDescent="0.25">
      <c r="A26" t="s">
        <v>591</v>
      </c>
      <c r="B26" t="s">
        <v>592</v>
      </c>
      <c r="C26" t="s">
        <v>593</v>
      </c>
      <c r="D26" t="s">
        <v>233</v>
      </c>
      <c r="E26" t="s">
        <v>382</v>
      </c>
      <c r="F26" t="s">
        <v>594</v>
      </c>
      <c r="G26" t="s">
        <v>595</v>
      </c>
      <c r="H26" t="s">
        <v>575</v>
      </c>
      <c r="I26" t="s">
        <v>596</v>
      </c>
      <c r="J26" t="s">
        <v>532</v>
      </c>
      <c r="K26" t="s">
        <v>468</v>
      </c>
      <c r="L26" t="s">
        <v>486</v>
      </c>
      <c r="M26" t="s">
        <v>597</v>
      </c>
      <c r="N26" t="s">
        <v>598</v>
      </c>
      <c r="O26" t="s">
        <v>599</v>
      </c>
      <c r="P26" t="s">
        <v>332</v>
      </c>
      <c r="Q26" t="s">
        <v>566</v>
      </c>
      <c r="R26" t="s">
        <v>318</v>
      </c>
      <c r="S26" t="s">
        <v>600</v>
      </c>
      <c r="T26" t="s">
        <v>601</v>
      </c>
      <c r="U26" t="s">
        <v>430</v>
      </c>
      <c r="V26" t="s">
        <v>602</v>
      </c>
      <c r="W26" t="s">
        <v>278</v>
      </c>
      <c r="X26" t="s">
        <v>603</v>
      </c>
      <c r="Y26" t="s">
        <v>604</v>
      </c>
      <c r="Z26" t="s">
        <v>605</v>
      </c>
      <c r="AA26" t="s">
        <v>206</v>
      </c>
      <c r="AB26" t="s">
        <v>228</v>
      </c>
      <c r="AC26" t="s">
        <v>488</v>
      </c>
      <c r="AD26" t="s">
        <v>370</v>
      </c>
      <c r="AE26" t="s">
        <v>606</v>
      </c>
      <c r="AF26" t="s">
        <v>288</v>
      </c>
    </row>
    <row r="28" spans="1:32" x14ac:dyDescent="0.25">
      <c r="A28" t="s">
        <v>607</v>
      </c>
      <c r="B28" t="s">
        <v>608</v>
      </c>
      <c r="C28" t="s">
        <v>609</v>
      </c>
      <c r="D28" t="s">
        <v>609</v>
      </c>
      <c r="E28" t="s">
        <v>609</v>
      </c>
      <c r="F28" t="s">
        <v>610</v>
      </c>
      <c r="G28" t="s">
        <v>610</v>
      </c>
      <c r="H28" t="s">
        <v>611</v>
      </c>
      <c r="I28" t="s">
        <v>612</v>
      </c>
      <c r="J28" t="s">
        <v>613</v>
      </c>
      <c r="K28" t="s">
        <v>614</v>
      </c>
      <c r="L28" t="s">
        <v>614</v>
      </c>
      <c r="M28" t="s">
        <v>615</v>
      </c>
      <c r="N28" t="s">
        <v>616</v>
      </c>
      <c r="O28" t="s">
        <v>617</v>
      </c>
      <c r="P28" t="s">
        <v>608</v>
      </c>
      <c r="Q28" t="s">
        <v>609</v>
      </c>
      <c r="R28" t="s">
        <v>617</v>
      </c>
      <c r="S28" t="s">
        <v>617</v>
      </c>
      <c r="T28" t="s">
        <v>618</v>
      </c>
      <c r="U28" t="s">
        <v>619</v>
      </c>
      <c r="V28" t="s">
        <v>619</v>
      </c>
      <c r="W28" t="s">
        <v>619</v>
      </c>
      <c r="X28" t="s">
        <v>619</v>
      </c>
      <c r="Y28" t="s">
        <v>620</v>
      </c>
      <c r="Z28" t="s">
        <v>621</v>
      </c>
      <c r="AA28" t="s">
        <v>622</v>
      </c>
      <c r="AB28" t="s">
        <v>623</v>
      </c>
      <c r="AC28" t="s">
        <v>624</v>
      </c>
      <c r="AD28" t="s">
        <v>625</v>
      </c>
    </row>
    <row r="29" spans="1:32" x14ac:dyDescent="0.25">
      <c r="A29" s="16" t="s">
        <v>176</v>
      </c>
      <c r="B29" s="16" t="s">
        <v>459</v>
      </c>
      <c r="C29" s="16" t="s">
        <v>235</v>
      </c>
      <c r="D29" s="16" t="s">
        <v>475</v>
      </c>
      <c r="E29" s="16" t="s">
        <v>476</v>
      </c>
      <c r="F29" s="16" t="s">
        <v>477</v>
      </c>
      <c r="G29" s="16" t="s">
        <v>626</v>
      </c>
      <c r="H29" s="16" t="s">
        <v>417</v>
      </c>
      <c r="I29" s="16" t="s">
        <v>429</v>
      </c>
      <c r="J29" s="16" t="s">
        <v>566</v>
      </c>
      <c r="K29" s="16" t="s">
        <v>479</v>
      </c>
      <c r="L29" s="16" t="s">
        <v>446</v>
      </c>
      <c r="M29" s="16" t="s">
        <v>627</v>
      </c>
      <c r="N29" s="16" t="s">
        <v>480</v>
      </c>
      <c r="O29" s="16" t="s">
        <v>481</v>
      </c>
      <c r="P29" s="16" t="s">
        <v>307</v>
      </c>
      <c r="Q29" s="16" t="s">
        <v>347</v>
      </c>
      <c r="R29" s="16" t="s">
        <v>423</v>
      </c>
      <c r="S29" s="16" t="s">
        <v>482</v>
      </c>
      <c r="T29" s="16" t="s">
        <v>483</v>
      </c>
      <c r="U29" s="16" t="s">
        <v>484</v>
      </c>
      <c r="V29" s="16" t="s">
        <v>486</v>
      </c>
      <c r="W29" s="16" t="s">
        <v>486</v>
      </c>
      <c r="X29" s="16" t="s">
        <v>487</v>
      </c>
      <c r="Y29" s="16" t="s">
        <v>290</v>
      </c>
      <c r="Z29" s="16" t="s">
        <v>404</v>
      </c>
      <c r="AA29" s="16" t="s">
        <v>354</v>
      </c>
      <c r="AB29" s="16" t="s">
        <v>488</v>
      </c>
      <c r="AC29" s="16" t="s">
        <v>271</v>
      </c>
      <c r="AD29" s="16" t="s">
        <v>467</v>
      </c>
      <c r="AE29" s="16" t="s">
        <v>320</v>
      </c>
      <c r="AF29" s="16" t="s">
        <v>628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D2957-75F2-4437-ABAC-4490D2C90FFD}">
  <sheetPr>
    <tabColor theme="5" tint="0.59999389629810485"/>
  </sheetPr>
  <dimension ref="A1:S26"/>
  <sheetViews>
    <sheetView workbookViewId="0">
      <selection activeCell="A27" sqref="A27"/>
    </sheetView>
  </sheetViews>
  <sheetFormatPr defaultRowHeight="15" x14ac:dyDescent="0.25"/>
  <cols>
    <col min="2" max="2" width="9.7109375" bestFit="1" customWidth="1"/>
  </cols>
  <sheetData>
    <row r="1" spans="1:19" x14ac:dyDescent="0.25">
      <c r="A1" t="s">
        <v>168</v>
      </c>
      <c r="B1" t="s">
        <v>110</v>
      </c>
      <c r="C1" t="s">
        <v>111</v>
      </c>
      <c r="D1" t="s">
        <v>83</v>
      </c>
      <c r="E1" t="s">
        <v>5</v>
      </c>
      <c r="F1" t="s">
        <v>7</v>
      </c>
      <c r="G1" t="s">
        <v>169</v>
      </c>
      <c r="H1" t="s">
        <v>9</v>
      </c>
      <c r="I1" t="s">
        <v>61</v>
      </c>
      <c r="J1" t="s">
        <v>170</v>
      </c>
      <c r="K1" t="s">
        <v>104</v>
      </c>
      <c r="L1" t="s">
        <v>171</v>
      </c>
      <c r="M1" t="s">
        <v>172</v>
      </c>
      <c r="N1" t="s">
        <v>173</v>
      </c>
      <c r="O1" t="s">
        <v>100</v>
      </c>
      <c r="P1" t="s">
        <v>174</v>
      </c>
      <c r="Q1" t="s">
        <v>98</v>
      </c>
      <c r="R1" t="s">
        <v>69</v>
      </c>
      <c r="S1" t="s">
        <v>175</v>
      </c>
    </row>
    <row r="2" spans="1:19" x14ac:dyDescent="0.25">
      <c r="A2">
        <v>1</v>
      </c>
      <c r="B2">
        <v>185.45</v>
      </c>
      <c r="C2">
        <v>100.31</v>
      </c>
      <c r="D2">
        <v>20.100000000000001</v>
      </c>
      <c r="E2">
        <v>-5.3</v>
      </c>
      <c r="F2">
        <v>101.4</v>
      </c>
      <c r="G2">
        <v>0.39</v>
      </c>
      <c r="H2">
        <v>161.4</v>
      </c>
      <c r="I2">
        <v>12.1</v>
      </c>
      <c r="J2">
        <v>34.200000000000003</v>
      </c>
      <c r="K2">
        <v>79.5</v>
      </c>
      <c r="L2">
        <v>22.7</v>
      </c>
      <c r="M2">
        <v>19.2</v>
      </c>
      <c r="N2">
        <v>61.3</v>
      </c>
      <c r="O2">
        <v>-0.5</v>
      </c>
      <c r="P2">
        <v>0.97</v>
      </c>
      <c r="Q2">
        <v>-0.11</v>
      </c>
      <c r="R2">
        <v>1.19</v>
      </c>
      <c r="S2">
        <v>-0.49</v>
      </c>
    </row>
    <row r="3" spans="1:19" x14ac:dyDescent="0.25">
      <c r="A3">
        <v>2</v>
      </c>
      <c r="B3">
        <v>177.38</v>
      </c>
      <c r="C3">
        <v>97.94</v>
      </c>
      <c r="D3">
        <v>19</v>
      </c>
      <c r="E3">
        <v>-4.5</v>
      </c>
      <c r="F3">
        <v>98.1</v>
      </c>
      <c r="G3">
        <v>0.37</v>
      </c>
      <c r="H3">
        <v>156</v>
      </c>
      <c r="I3">
        <v>11.4</v>
      </c>
      <c r="J3">
        <v>32.700000000000003</v>
      </c>
      <c r="K3">
        <v>77</v>
      </c>
      <c r="L3">
        <v>21.8</v>
      </c>
      <c r="M3">
        <v>18.2</v>
      </c>
      <c r="N3">
        <v>57.3</v>
      </c>
      <c r="O3">
        <v>-0.47</v>
      </c>
      <c r="P3">
        <v>0.86</v>
      </c>
      <c r="Q3">
        <v>-0.1</v>
      </c>
      <c r="R3">
        <v>1.1200000000000001</v>
      </c>
      <c r="S3">
        <v>-0.47</v>
      </c>
    </row>
    <row r="4" spans="1:19" x14ac:dyDescent="0.25">
      <c r="A4">
        <v>3</v>
      </c>
      <c r="B4">
        <v>172.57</v>
      </c>
      <c r="C4">
        <v>96.29</v>
      </c>
      <c r="D4">
        <v>18.399999999999999</v>
      </c>
      <c r="E4">
        <v>-4</v>
      </c>
      <c r="F4">
        <v>96</v>
      </c>
      <c r="G4">
        <v>0.36</v>
      </c>
      <c r="H4">
        <v>152.30000000000001</v>
      </c>
      <c r="I4">
        <v>11</v>
      </c>
      <c r="J4">
        <v>31.7</v>
      </c>
      <c r="K4">
        <v>75.5</v>
      </c>
      <c r="L4">
        <v>21.3</v>
      </c>
      <c r="M4">
        <v>17.600000000000001</v>
      </c>
      <c r="N4">
        <v>54.7</v>
      </c>
      <c r="O4">
        <v>-0.45</v>
      </c>
      <c r="P4">
        <v>0.79</v>
      </c>
      <c r="Q4">
        <v>-0.1</v>
      </c>
      <c r="R4">
        <v>1.08</v>
      </c>
      <c r="S4">
        <v>-0.46</v>
      </c>
    </row>
    <row r="5" spans="1:19" x14ac:dyDescent="0.25">
      <c r="A5">
        <v>4</v>
      </c>
      <c r="B5">
        <v>169.34</v>
      </c>
      <c r="C5">
        <v>95.11</v>
      </c>
      <c r="D5">
        <v>17.899999999999999</v>
      </c>
      <c r="E5">
        <v>-3.6</v>
      </c>
      <c r="F5">
        <v>94.5</v>
      </c>
      <c r="G5">
        <v>0.36</v>
      </c>
      <c r="H5">
        <v>149.6</v>
      </c>
      <c r="I5">
        <v>10.7</v>
      </c>
      <c r="J5">
        <v>31</v>
      </c>
      <c r="K5">
        <v>74.400000000000006</v>
      </c>
      <c r="L5">
        <v>20.9</v>
      </c>
      <c r="M5">
        <v>17.2</v>
      </c>
      <c r="N5">
        <v>52.8</v>
      </c>
      <c r="O5">
        <v>-0.44</v>
      </c>
      <c r="P5">
        <v>0.75</v>
      </c>
      <c r="Q5">
        <v>-0.09</v>
      </c>
      <c r="R5">
        <v>1.04</v>
      </c>
      <c r="S5">
        <v>-0.45</v>
      </c>
    </row>
    <row r="6" spans="1:19" x14ac:dyDescent="0.25">
      <c r="A6">
        <v>5</v>
      </c>
      <c r="B6">
        <v>166.74</v>
      </c>
      <c r="C6">
        <v>94.1</v>
      </c>
      <c r="D6">
        <v>17.5</v>
      </c>
      <c r="E6">
        <v>-3.3</v>
      </c>
      <c r="F6">
        <v>93.3</v>
      </c>
      <c r="G6">
        <v>0.35</v>
      </c>
      <c r="H6">
        <v>147.4</v>
      </c>
      <c r="I6">
        <v>10.4</v>
      </c>
      <c r="J6">
        <v>30.4</v>
      </c>
      <c r="K6">
        <v>73.5</v>
      </c>
      <c r="L6">
        <v>20.6</v>
      </c>
      <c r="M6">
        <v>16.899999999999999</v>
      </c>
      <c r="N6">
        <v>51.3</v>
      </c>
      <c r="O6">
        <v>-0.42</v>
      </c>
      <c r="P6">
        <v>0.71</v>
      </c>
      <c r="Q6">
        <v>-0.09</v>
      </c>
      <c r="R6">
        <v>1.02</v>
      </c>
      <c r="S6">
        <v>-0.44</v>
      </c>
    </row>
    <row r="7" spans="1:19" x14ac:dyDescent="0.25">
      <c r="A7">
        <v>10</v>
      </c>
      <c r="B7">
        <v>158.22999999999999</v>
      </c>
      <c r="C7">
        <v>90.6</v>
      </c>
      <c r="D7">
        <v>16.2</v>
      </c>
      <c r="E7">
        <v>-2.4</v>
      </c>
      <c r="F7">
        <v>89.2</v>
      </c>
      <c r="G7">
        <v>0.33</v>
      </c>
      <c r="H7">
        <v>140.19999999999999</v>
      </c>
      <c r="I7">
        <v>9.5</v>
      </c>
      <c r="J7">
        <v>28.5</v>
      </c>
      <c r="K7">
        <v>70.5</v>
      </c>
      <c r="L7">
        <v>19.5</v>
      </c>
      <c r="M7">
        <v>15.7</v>
      </c>
      <c r="N7">
        <v>46.4</v>
      </c>
      <c r="O7">
        <v>-0.38</v>
      </c>
      <c r="P7">
        <v>0.61</v>
      </c>
      <c r="Q7">
        <v>-0.08</v>
      </c>
      <c r="R7">
        <v>0.93</v>
      </c>
      <c r="S7">
        <v>-0.42</v>
      </c>
    </row>
    <row r="8" spans="1:19" x14ac:dyDescent="0.25">
      <c r="A8">
        <v>15</v>
      </c>
      <c r="B8">
        <v>152.9</v>
      </c>
      <c r="C8">
        <v>88.15</v>
      </c>
      <c r="D8">
        <v>15.3</v>
      </c>
      <c r="E8">
        <v>-1.8</v>
      </c>
      <c r="F8">
        <v>86.4</v>
      </c>
      <c r="G8">
        <v>0.31</v>
      </c>
      <c r="H8">
        <v>135.4</v>
      </c>
      <c r="I8">
        <v>8.9</v>
      </c>
      <c r="J8">
        <v>27.3</v>
      </c>
      <c r="K8">
        <v>68.400000000000006</v>
      </c>
      <c r="L8">
        <v>18.7</v>
      </c>
      <c r="M8">
        <v>15</v>
      </c>
      <c r="N8">
        <v>43.4</v>
      </c>
      <c r="O8">
        <v>-0.35</v>
      </c>
      <c r="P8">
        <v>0.54</v>
      </c>
      <c r="Q8">
        <v>-7.0000000000000007E-2</v>
      </c>
      <c r="R8">
        <v>0.88</v>
      </c>
      <c r="S8">
        <v>-0.4</v>
      </c>
    </row>
    <row r="9" spans="1:19" x14ac:dyDescent="0.25">
      <c r="A9">
        <v>20</v>
      </c>
      <c r="B9">
        <v>148.76</v>
      </c>
      <c r="C9">
        <v>86.3</v>
      </c>
      <c r="D9">
        <v>14.7</v>
      </c>
      <c r="E9">
        <v>-1.4</v>
      </c>
      <c r="F9">
        <v>84.4</v>
      </c>
      <c r="G9">
        <v>0.3</v>
      </c>
      <c r="H9">
        <v>131.80000000000001</v>
      </c>
      <c r="I9">
        <v>8.5</v>
      </c>
      <c r="J9">
        <v>26.4</v>
      </c>
      <c r="K9">
        <v>66.8</v>
      </c>
      <c r="L9">
        <v>18.100000000000001</v>
      </c>
      <c r="M9">
        <v>14.4</v>
      </c>
      <c r="N9">
        <v>40.9</v>
      </c>
      <c r="O9">
        <v>-0.33</v>
      </c>
      <c r="P9">
        <v>0.5</v>
      </c>
      <c r="Q9">
        <v>-7.0000000000000007E-2</v>
      </c>
      <c r="R9">
        <v>0.84</v>
      </c>
      <c r="S9">
        <v>-0.39</v>
      </c>
    </row>
    <row r="10" spans="1:19" x14ac:dyDescent="0.25">
      <c r="A10">
        <v>25</v>
      </c>
      <c r="B10">
        <v>145.13</v>
      </c>
      <c r="C10">
        <v>84.71</v>
      </c>
      <c r="D10">
        <v>14.2</v>
      </c>
      <c r="E10">
        <v>-1</v>
      </c>
      <c r="F10">
        <v>82.6</v>
      </c>
      <c r="G10">
        <v>0.28999999999999998</v>
      </c>
      <c r="H10">
        <v>128.69999999999999</v>
      </c>
      <c r="I10">
        <v>8.1</v>
      </c>
      <c r="J10">
        <v>25.6</v>
      </c>
      <c r="K10">
        <v>65.400000000000006</v>
      </c>
      <c r="L10">
        <v>17.600000000000001</v>
      </c>
      <c r="M10">
        <v>13.9</v>
      </c>
      <c r="N10">
        <v>38.9</v>
      </c>
      <c r="O10">
        <v>-0.31</v>
      </c>
      <c r="P10">
        <v>0.45</v>
      </c>
      <c r="Q10">
        <v>-0.06</v>
      </c>
      <c r="R10">
        <v>0.8</v>
      </c>
      <c r="S10">
        <v>-0.38</v>
      </c>
    </row>
    <row r="11" spans="1:19" x14ac:dyDescent="0.25">
      <c r="A11">
        <v>30</v>
      </c>
      <c r="B11">
        <v>141.82</v>
      </c>
      <c r="C11">
        <v>83.25</v>
      </c>
      <c r="D11">
        <v>13.7</v>
      </c>
      <c r="E11">
        <v>-0.7</v>
      </c>
      <c r="F11">
        <v>81</v>
      </c>
      <c r="G11">
        <v>0.28000000000000003</v>
      </c>
      <c r="H11">
        <v>126</v>
      </c>
      <c r="I11">
        <v>7.8</v>
      </c>
      <c r="J11">
        <v>24.9</v>
      </c>
      <c r="K11">
        <v>64.3</v>
      </c>
      <c r="L11">
        <v>17.100000000000001</v>
      </c>
      <c r="M11">
        <v>13.5</v>
      </c>
      <c r="N11">
        <v>37.200000000000003</v>
      </c>
      <c r="O11">
        <v>-0.28999999999999998</v>
      </c>
      <c r="P11">
        <v>0.42</v>
      </c>
      <c r="Q11">
        <v>-0.06</v>
      </c>
      <c r="R11">
        <v>0.77</v>
      </c>
      <c r="S11">
        <v>-0.37</v>
      </c>
    </row>
    <row r="12" spans="1:19" x14ac:dyDescent="0.25">
      <c r="A12">
        <v>35</v>
      </c>
      <c r="B12">
        <v>138.71</v>
      </c>
      <c r="C12">
        <v>81.900000000000006</v>
      </c>
      <c r="D12">
        <v>13.3</v>
      </c>
      <c r="E12">
        <v>-0.4</v>
      </c>
      <c r="F12">
        <v>79.599999999999994</v>
      </c>
      <c r="G12">
        <v>0.28000000000000003</v>
      </c>
      <c r="H12">
        <v>123.4</v>
      </c>
      <c r="I12">
        <v>7.5</v>
      </c>
      <c r="J12">
        <v>24.3</v>
      </c>
      <c r="K12">
        <v>63.2</v>
      </c>
      <c r="L12">
        <v>16.7</v>
      </c>
      <c r="M12">
        <v>13.1</v>
      </c>
      <c r="N12">
        <v>35.6</v>
      </c>
      <c r="O12">
        <v>-0.28000000000000003</v>
      </c>
      <c r="P12">
        <v>0.39</v>
      </c>
      <c r="Q12">
        <v>-0.05</v>
      </c>
      <c r="R12">
        <v>0.74</v>
      </c>
      <c r="S12">
        <v>-0.36</v>
      </c>
    </row>
    <row r="13" spans="1:19" x14ac:dyDescent="0.25">
      <c r="A13">
        <v>40</v>
      </c>
      <c r="B13">
        <v>135.88999999999999</v>
      </c>
      <c r="C13">
        <v>80.64</v>
      </c>
      <c r="D13">
        <v>12.9</v>
      </c>
      <c r="E13">
        <v>-0.1</v>
      </c>
      <c r="F13">
        <v>78.2</v>
      </c>
      <c r="G13">
        <v>0.27</v>
      </c>
      <c r="H13">
        <v>120.9</v>
      </c>
      <c r="I13">
        <v>7.2</v>
      </c>
      <c r="J13">
        <v>23.7</v>
      </c>
      <c r="K13">
        <v>62.2</v>
      </c>
      <c r="L13">
        <v>16.2</v>
      </c>
      <c r="M13">
        <v>12.7</v>
      </c>
      <c r="N13">
        <v>34</v>
      </c>
      <c r="O13">
        <v>-0.26</v>
      </c>
      <c r="P13">
        <v>0.36</v>
      </c>
      <c r="Q13">
        <v>-0.05</v>
      </c>
      <c r="R13">
        <v>0.71</v>
      </c>
      <c r="S13">
        <v>-0.36</v>
      </c>
    </row>
    <row r="14" spans="1:19" x14ac:dyDescent="0.25">
      <c r="A14">
        <v>45</v>
      </c>
      <c r="B14">
        <v>133.11000000000001</v>
      </c>
      <c r="C14">
        <v>79.38</v>
      </c>
      <c r="D14">
        <v>12.6</v>
      </c>
      <c r="E14">
        <v>0.2</v>
      </c>
      <c r="F14">
        <v>76.900000000000006</v>
      </c>
      <c r="G14">
        <v>0.26</v>
      </c>
      <c r="H14">
        <v>118.7</v>
      </c>
      <c r="I14">
        <v>6.9</v>
      </c>
      <c r="J14">
        <v>23.2</v>
      </c>
      <c r="K14">
        <v>61.3</v>
      </c>
      <c r="L14">
        <v>15.8</v>
      </c>
      <c r="M14">
        <v>12.4</v>
      </c>
      <c r="N14">
        <v>32.6</v>
      </c>
      <c r="O14">
        <v>-0.24</v>
      </c>
      <c r="P14">
        <v>0.33</v>
      </c>
      <c r="Q14">
        <v>-0.05</v>
      </c>
      <c r="R14">
        <v>0.69</v>
      </c>
      <c r="S14">
        <v>-0.35</v>
      </c>
    </row>
    <row r="15" spans="1:19" x14ac:dyDescent="0.25">
      <c r="A15">
        <v>50</v>
      </c>
      <c r="B15">
        <v>130.47999999999999</v>
      </c>
      <c r="C15">
        <v>78.099999999999994</v>
      </c>
      <c r="D15">
        <v>12.2</v>
      </c>
      <c r="E15">
        <v>0.4</v>
      </c>
      <c r="F15">
        <v>75.599999999999994</v>
      </c>
      <c r="G15">
        <v>0.26</v>
      </c>
      <c r="H15">
        <v>116.4</v>
      </c>
      <c r="I15">
        <v>6.6</v>
      </c>
      <c r="J15">
        <v>22.6</v>
      </c>
      <c r="K15">
        <v>60.4</v>
      </c>
      <c r="L15">
        <v>15.3</v>
      </c>
      <c r="M15">
        <v>12</v>
      </c>
      <c r="N15">
        <v>31.2</v>
      </c>
      <c r="O15">
        <v>-0.23</v>
      </c>
      <c r="P15">
        <v>0.3</v>
      </c>
      <c r="Q15">
        <v>-0.04</v>
      </c>
      <c r="R15">
        <v>0.66</v>
      </c>
      <c r="S15">
        <v>-0.34</v>
      </c>
    </row>
    <row r="16" spans="1:19" x14ac:dyDescent="0.25">
      <c r="A16">
        <v>55</v>
      </c>
      <c r="B16">
        <v>127.89</v>
      </c>
      <c r="C16">
        <v>76.819999999999993</v>
      </c>
      <c r="D16">
        <v>11.9</v>
      </c>
      <c r="E16">
        <v>0.7</v>
      </c>
      <c r="F16">
        <v>74.400000000000006</v>
      </c>
      <c r="G16">
        <v>0.25</v>
      </c>
      <c r="H16">
        <v>114</v>
      </c>
      <c r="I16">
        <v>6.4</v>
      </c>
      <c r="J16">
        <v>22.1</v>
      </c>
      <c r="K16">
        <v>59.5</v>
      </c>
      <c r="L16">
        <v>14.9</v>
      </c>
      <c r="M16">
        <v>11.7</v>
      </c>
      <c r="N16">
        <v>29.8</v>
      </c>
      <c r="O16">
        <v>-0.21</v>
      </c>
      <c r="P16">
        <v>0.27</v>
      </c>
      <c r="Q16">
        <v>-0.04</v>
      </c>
      <c r="R16">
        <v>0.64</v>
      </c>
      <c r="S16">
        <v>-0.33</v>
      </c>
    </row>
    <row r="17" spans="1:19" x14ac:dyDescent="0.25">
      <c r="A17">
        <v>60</v>
      </c>
      <c r="B17">
        <v>125.23</v>
      </c>
      <c r="C17">
        <v>75.56</v>
      </c>
      <c r="D17">
        <v>11.5</v>
      </c>
      <c r="E17">
        <v>0.9</v>
      </c>
      <c r="F17">
        <v>73.099999999999994</v>
      </c>
      <c r="G17">
        <v>0.24</v>
      </c>
      <c r="H17">
        <v>111.8</v>
      </c>
      <c r="I17">
        <v>6.1</v>
      </c>
      <c r="J17">
        <v>21.6</v>
      </c>
      <c r="K17">
        <v>58.6</v>
      </c>
      <c r="L17">
        <v>14.4</v>
      </c>
      <c r="M17">
        <v>11.3</v>
      </c>
      <c r="N17">
        <v>28.3</v>
      </c>
      <c r="O17">
        <v>-0.2</v>
      </c>
      <c r="P17">
        <v>0.25</v>
      </c>
      <c r="Q17">
        <v>-0.04</v>
      </c>
      <c r="R17">
        <v>0.61</v>
      </c>
      <c r="S17">
        <v>-0.32</v>
      </c>
    </row>
    <row r="18" spans="1:19" x14ac:dyDescent="0.25">
      <c r="A18">
        <v>65</v>
      </c>
      <c r="B18">
        <v>122.39</v>
      </c>
      <c r="C18">
        <v>74.3</v>
      </c>
      <c r="D18">
        <v>11.1</v>
      </c>
      <c r="E18">
        <v>1.2</v>
      </c>
      <c r="F18">
        <v>71.8</v>
      </c>
      <c r="G18">
        <v>0.23</v>
      </c>
      <c r="H18">
        <v>109.4</v>
      </c>
      <c r="I18">
        <v>5.8</v>
      </c>
      <c r="J18">
        <v>21.1</v>
      </c>
      <c r="K18">
        <v>57.7</v>
      </c>
      <c r="L18">
        <v>13.9</v>
      </c>
      <c r="M18">
        <v>10.9</v>
      </c>
      <c r="N18">
        <v>26.9</v>
      </c>
      <c r="O18">
        <v>-0.18</v>
      </c>
      <c r="P18">
        <v>0.23</v>
      </c>
      <c r="Q18">
        <v>-0.03</v>
      </c>
      <c r="R18">
        <v>0.57999999999999996</v>
      </c>
      <c r="S18">
        <v>-0.32</v>
      </c>
    </row>
    <row r="19" spans="1:19" x14ac:dyDescent="0.25">
      <c r="A19">
        <v>70</v>
      </c>
      <c r="B19">
        <v>119.47</v>
      </c>
      <c r="C19">
        <v>72.97</v>
      </c>
      <c r="D19">
        <v>10.7</v>
      </c>
      <c r="E19">
        <v>1.4</v>
      </c>
      <c r="F19">
        <v>70.400000000000006</v>
      </c>
      <c r="G19">
        <v>0.23</v>
      </c>
      <c r="H19">
        <v>107.1</v>
      </c>
      <c r="I19">
        <v>5.5</v>
      </c>
      <c r="J19">
        <v>20.5</v>
      </c>
      <c r="K19">
        <v>56.7</v>
      </c>
      <c r="L19">
        <v>13.3</v>
      </c>
      <c r="M19">
        <v>10.5</v>
      </c>
      <c r="N19">
        <v>25.5</v>
      </c>
      <c r="O19">
        <v>-0.16</v>
      </c>
      <c r="P19">
        <v>0.2</v>
      </c>
      <c r="Q19">
        <v>-0.03</v>
      </c>
      <c r="R19">
        <v>0.55000000000000004</v>
      </c>
      <c r="S19">
        <v>-0.31</v>
      </c>
    </row>
    <row r="20" spans="1:19" x14ac:dyDescent="0.25">
      <c r="A20">
        <v>75</v>
      </c>
      <c r="B20">
        <v>116.52</v>
      </c>
      <c r="C20">
        <v>71.599999999999994</v>
      </c>
      <c r="D20">
        <v>10.3</v>
      </c>
      <c r="E20">
        <v>1.7</v>
      </c>
      <c r="F20">
        <v>69</v>
      </c>
      <c r="G20">
        <v>0.22</v>
      </c>
      <c r="H20">
        <v>104.5</v>
      </c>
      <c r="I20">
        <v>5.2</v>
      </c>
      <c r="J20">
        <v>19.899999999999999</v>
      </c>
      <c r="K20">
        <v>55.7</v>
      </c>
      <c r="L20">
        <v>12.7</v>
      </c>
      <c r="M20">
        <v>10.1</v>
      </c>
      <c r="N20">
        <v>23.8</v>
      </c>
      <c r="O20">
        <v>-0.14000000000000001</v>
      </c>
      <c r="P20">
        <v>0.18</v>
      </c>
      <c r="Q20">
        <v>-0.02</v>
      </c>
      <c r="R20">
        <v>0.52</v>
      </c>
      <c r="S20">
        <v>-0.3</v>
      </c>
    </row>
    <row r="21" spans="1:19" x14ac:dyDescent="0.25">
      <c r="A21">
        <v>80</v>
      </c>
      <c r="B21">
        <v>113.34</v>
      </c>
      <c r="C21">
        <v>70.16</v>
      </c>
      <c r="D21">
        <v>9.8000000000000007</v>
      </c>
      <c r="E21">
        <v>2</v>
      </c>
      <c r="F21">
        <v>67.3</v>
      </c>
      <c r="G21">
        <v>0.21</v>
      </c>
      <c r="H21">
        <v>101.8</v>
      </c>
      <c r="I21">
        <v>4.8</v>
      </c>
      <c r="J21">
        <v>19.3</v>
      </c>
      <c r="K21">
        <v>54.6</v>
      </c>
      <c r="L21">
        <v>12.1</v>
      </c>
      <c r="M21">
        <v>9.6</v>
      </c>
      <c r="N21">
        <v>22.1</v>
      </c>
      <c r="O21">
        <v>-0.12</v>
      </c>
      <c r="P21">
        <v>0.15</v>
      </c>
      <c r="Q21">
        <v>-0.02</v>
      </c>
      <c r="R21">
        <v>0.48</v>
      </c>
      <c r="S21">
        <v>-0.28999999999999998</v>
      </c>
    </row>
    <row r="22" spans="1:19" x14ac:dyDescent="0.25">
      <c r="A22">
        <v>85</v>
      </c>
      <c r="B22">
        <v>109.74</v>
      </c>
      <c r="C22">
        <v>68.5</v>
      </c>
      <c r="D22">
        <v>9.1999999999999993</v>
      </c>
      <c r="E22">
        <v>2.2999999999999998</v>
      </c>
      <c r="F22">
        <v>65.400000000000006</v>
      </c>
      <c r="G22">
        <v>0.2</v>
      </c>
      <c r="H22">
        <v>98.5</v>
      </c>
      <c r="I22">
        <v>4.4000000000000004</v>
      </c>
      <c r="J22">
        <v>18.5</v>
      </c>
      <c r="K22">
        <v>53.3</v>
      </c>
      <c r="L22">
        <v>11.3</v>
      </c>
      <c r="M22">
        <v>9</v>
      </c>
      <c r="N22">
        <v>20.100000000000001</v>
      </c>
      <c r="O22">
        <v>-0.1</v>
      </c>
      <c r="P22">
        <v>0.12</v>
      </c>
      <c r="Q22">
        <v>-0.01</v>
      </c>
      <c r="R22">
        <v>0.44</v>
      </c>
      <c r="S22">
        <v>-0.27</v>
      </c>
    </row>
    <row r="23" spans="1:19" x14ac:dyDescent="0.25">
      <c r="A23">
        <v>90</v>
      </c>
      <c r="B23">
        <v>105.25</v>
      </c>
      <c r="C23">
        <v>66.459999999999994</v>
      </c>
      <c r="D23">
        <v>8.4</v>
      </c>
      <c r="E23">
        <v>2.8</v>
      </c>
      <c r="F23">
        <v>63</v>
      </c>
      <c r="G23">
        <v>0.19</v>
      </c>
      <c r="H23">
        <v>94.4</v>
      </c>
      <c r="I23">
        <v>3.8</v>
      </c>
      <c r="J23">
        <v>17.5</v>
      </c>
      <c r="K23">
        <v>51.7</v>
      </c>
      <c r="L23">
        <v>10.3</v>
      </c>
      <c r="M23">
        <v>8.1</v>
      </c>
      <c r="N23">
        <v>17.600000000000001</v>
      </c>
      <c r="O23">
        <v>-7.0000000000000007E-2</v>
      </c>
      <c r="P23">
        <v>0.08</v>
      </c>
      <c r="Q23">
        <v>-0.01</v>
      </c>
      <c r="R23">
        <v>0.39</v>
      </c>
      <c r="S23">
        <v>-0.26</v>
      </c>
    </row>
    <row r="24" spans="1:19" x14ac:dyDescent="0.25">
      <c r="A24">
        <v>95</v>
      </c>
      <c r="B24">
        <v>98.75</v>
      </c>
      <c r="C24">
        <v>63.38</v>
      </c>
      <c r="D24">
        <v>7.2</v>
      </c>
      <c r="E24">
        <v>3.5</v>
      </c>
      <c r="F24">
        <v>59.1</v>
      </c>
      <c r="G24">
        <v>0.17</v>
      </c>
      <c r="H24">
        <v>87.9</v>
      </c>
      <c r="I24">
        <v>3</v>
      </c>
      <c r="J24">
        <v>15.9</v>
      </c>
      <c r="K24">
        <v>49.2</v>
      </c>
      <c r="L24">
        <v>8.8000000000000007</v>
      </c>
      <c r="M24">
        <v>6.4</v>
      </c>
      <c r="N24">
        <v>13.7</v>
      </c>
      <c r="O24">
        <v>-0.02</v>
      </c>
      <c r="P24">
        <v>0.02</v>
      </c>
      <c r="Q24">
        <v>0</v>
      </c>
      <c r="R24">
        <v>0.31</v>
      </c>
      <c r="S24">
        <v>-0.23</v>
      </c>
    </row>
    <row r="25" spans="1:19" x14ac:dyDescent="0.25">
      <c r="A25" s="16" t="s">
        <v>176</v>
      </c>
      <c r="B25" s="16">
        <v>130.47999999999999</v>
      </c>
      <c r="C25" s="16">
        <v>78.099999999999994</v>
      </c>
      <c r="D25" s="16">
        <v>12.2</v>
      </c>
      <c r="E25" s="16">
        <v>0.4</v>
      </c>
      <c r="F25" s="16">
        <v>75.599999999999994</v>
      </c>
      <c r="G25" s="16">
        <v>0.26</v>
      </c>
      <c r="H25" s="16">
        <v>116.4</v>
      </c>
      <c r="I25" s="16">
        <v>6.6</v>
      </c>
      <c r="J25" s="16">
        <v>22.6</v>
      </c>
      <c r="K25" s="16">
        <v>60.4</v>
      </c>
      <c r="L25" s="16">
        <v>15.3</v>
      </c>
      <c r="M25" s="16">
        <v>12</v>
      </c>
      <c r="N25" s="16">
        <v>31.2</v>
      </c>
      <c r="O25" s="16">
        <v>-0.23</v>
      </c>
      <c r="P25" s="16">
        <v>0.3</v>
      </c>
      <c r="Q25" s="16">
        <v>-0.04</v>
      </c>
      <c r="R25" s="16">
        <v>0.66</v>
      </c>
      <c r="S25" s="16">
        <v>-0.34</v>
      </c>
    </row>
    <row r="26" spans="1:19" x14ac:dyDescent="0.25">
      <c r="A26" t="s">
        <v>177</v>
      </c>
      <c r="B26" s="3">
        <v>44828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9A4D9-76B1-4092-B349-F0385D26459E}">
  <sheetPr>
    <tabColor theme="5" tint="0.59999389629810485"/>
  </sheetPr>
  <dimension ref="A1:S25"/>
  <sheetViews>
    <sheetView workbookViewId="0">
      <selection activeCell="U10" sqref="U10"/>
    </sheetView>
  </sheetViews>
  <sheetFormatPr defaultRowHeight="15" x14ac:dyDescent="0.25"/>
  <sheetData>
    <row r="1" spans="1:19" ht="15.75" thickBot="1" x14ac:dyDescent="0.3">
      <c r="A1" s="17" t="s">
        <v>168</v>
      </c>
      <c r="B1" s="18" t="s">
        <v>110</v>
      </c>
      <c r="C1" s="18" t="s">
        <v>111</v>
      </c>
      <c r="D1" s="18" t="s">
        <v>83</v>
      </c>
      <c r="E1" s="18" t="s">
        <v>5</v>
      </c>
      <c r="F1" s="18" t="s">
        <v>7</v>
      </c>
      <c r="G1" s="18" t="s">
        <v>169</v>
      </c>
      <c r="H1" s="18" t="s">
        <v>9</v>
      </c>
      <c r="I1" s="18" t="s">
        <v>61</v>
      </c>
      <c r="J1" s="18" t="s">
        <v>170</v>
      </c>
      <c r="K1" s="18" t="s">
        <v>104</v>
      </c>
      <c r="L1" s="18" t="s">
        <v>171</v>
      </c>
      <c r="M1" s="18" t="s">
        <v>172</v>
      </c>
      <c r="N1" s="18" t="s">
        <v>173</v>
      </c>
      <c r="O1" s="18" t="s">
        <v>100</v>
      </c>
      <c r="P1" s="18" t="s">
        <v>174</v>
      </c>
      <c r="Q1" s="18" t="s">
        <v>98</v>
      </c>
      <c r="R1" s="18" t="s">
        <v>69</v>
      </c>
      <c r="S1" s="18" t="s">
        <v>175</v>
      </c>
    </row>
    <row r="2" spans="1:19" ht="15.75" thickBot="1" x14ac:dyDescent="0.3">
      <c r="A2" s="19">
        <v>1</v>
      </c>
      <c r="B2" s="20">
        <v>180.72</v>
      </c>
      <c r="C2" s="20">
        <v>101.83</v>
      </c>
      <c r="D2" s="20">
        <v>18.100000000000001</v>
      </c>
      <c r="E2" s="20">
        <v>-3.5</v>
      </c>
      <c r="F2" s="20">
        <v>103.5</v>
      </c>
      <c r="G2" s="20">
        <v>0.38</v>
      </c>
      <c r="H2" s="20">
        <v>161.1</v>
      </c>
      <c r="I2" s="20">
        <v>10.6</v>
      </c>
      <c r="J2" s="20">
        <v>35.5</v>
      </c>
      <c r="K2" s="20">
        <v>81.900000000000006</v>
      </c>
      <c r="L2" s="20">
        <v>23.5</v>
      </c>
      <c r="M2" s="20">
        <v>18.3</v>
      </c>
      <c r="N2" s="20">
        <v>56.7</v>
      </c>
      <c r="O2" s="20">
        <v>-0.57999999999999996</v>
      </c>
      <c r="P2" s="20">
        <v>0.66</v>
      </c>
      <c r="Q2" s="20">
        <v>-0.13</v>
      </c>
      <c r="R2" s="20">
        <v>1.33</v>
      </c>
      <c r="S2" s="20">
        <v>-0.48</v>
      </c>
    </row>
    <row r="3" spans="1:19" ht="15.75" thickBot="1" x14ac:dyDescent="0.3">
      <c r="A3" s="19">
        <v>2</v>
      </c>
      <c r="B3" s="20">
        <v>174.03</v>
      </c>
      <c r="C3" s="20">
        <v>99.14</v>
      </c>
      <c r="D3" s="20">
        <v>17</v>
      </c>
      <c r="E3" s="20">
        <v>-2.7</v>
      </c>
      <c r="F3" s="20">
        <v>99.9</v>
      </c>
      <c r="G3" s="20">
        <v>0.36</v>
      </c>
      <c r="H3" s="20">
        <v>155.1</v>
      </c>
      <c r="I3" s="20">
        <v>10</v>
      </c>
      <c r="J3" s="20">
        <v>33.9</v>
      </c>
      <c r="K3" s="20">
        <v>79.599999999999994</v>
      </c>
      <c r="L3" s="20">
        <v>22.6</v>
      </c>
      <c r="M3" s="20">
        <v>17.399999999999999</v>
      </c>
      <c r="N3" s="20">
        <v>52.8</v>
      </c>
      <c r="O3" s="20">
        <v>-0.56000000000000005</v>
      </c>
      <c r="P3" s="20">
        <v>0.59</v>
      </c>
      <c r="Q3" s="20">
        <v>-0.12</v>
      </c>
      <c r="R3" s="20">
        <v>1.27</v>
      </c>
      <c r="S3" s="20">
        <v>-0.46</v>
      </c>
    </row>
    <row r="4" spans="1:19" ht="15.75" thickBot="1" x14ac:dyDescent="0.3">
      <c r="A4" s="19">
        <v>3</v>
      </c>
      <c r="B4" s="20">
        <v>170.35</v>
      </c>
      <c r="C4" s="20">
        <v>97.11</v>
      </c>
      <c r="D4" s="20">
        <v>16.399999999999999</v>
      </c>
      <c r="E4" s="20">
        <v>-2.2999999999999998</v>
      </c>
      <c r="F4" s="20">
        <v>97.9</v>
      </c>
      <c r="G4" s="20">
        <v>0.35</v>
      </c>
      <c r="H4" s="20">
        <v>151.69999999999999</v>
      </c>
      <c r="I4" s="20">
        <v>9.6</v>
      </c>
      <c r="J4" s="20">
        <v>32.9</v>
      </c>
      <c r="K4" s="20">
        <v>78.099999999999994</v>
      </c>
      <c r="L4" s="20">
        <v>22.1</v>
      </c>
      <c r="M4" s="20">
        <v>16.8</v>
      </c>
      <c r="N4" s="20">
        <v>50.5</v>
      </c>
      <c r="O4" s="20">
        <v>-0.55000000000000004</v>
      </c>
      <c r="P4" s="20">
        <v>0.54</v>
      </c>
      <c r="Q4" s="20">
        <v>-0.12</v>
      </c>
      <c r="R4" s="20">
        <v>1.23</v>
      </c>
      <c r="S4" s="20">
        <v>-0.45</v>
      </c>
    </row>
    <row r="5" spans="1:19" ht="15.75" thickBot="1" x14ac:dyDescent="0.3">
      <c r="A5" s="19">
        <v>4</v>
      </c>
      <c r="B5" s="20">
        <v>167.44</v>
      </c>
      <c r="C5" s="20">
        <v>95.5</v>
      </c>
      <c r="D5" s="20">
        <v>15.9</v>
      </c>
      <c r="E5" s="20">
        <v>-2</v>
      </c>
      <c r="F5" s="20">
        <v>96.3</v>
      </c>
      <c r="G5" s="20">
        <v>0.34</v>
      </c>
      <c r="H5" s="20">
        <v>148.9</v>
      </c>
      <c r="I5" s="20">
        <v>9.3000000000000007</v>
      </c>
      <c r="J5" s="20">
        <v>32.299999999999997</v>
      </c>
      <c r="K5" s="20">
        <v>76.900000000000006</v>
      </c>
      <c r="L5" s="20">
        <v>21.7</v>
      </c>
      <c r="M5" s="20">
        <v>16.399999999999999</v>
      </c>
      <c r="N5" s="20">
        <v>48.6</v>
      </c>
      <c r="O5" s="20">
        <v>-0.54</v>
      </c>
      <c r="P5" s="20">
        <v>0.5</v>
      </c>
      <c r="Q5" s="20">
        <v>-0.12</v>
      </c>
      <c r="R5" s="20">
        <v>1.2</v>
      </c>
      <c r="S5" s="20">
        <v>-0.44</v>
      </c>
    </row>
    <row r="6" spans="1:19" ht="15.75" thickBot="1" x14ac:dyDescent="0.3">
      <c r="A6" s="19">
        <v>5</v>
      </c>
      <c r="B6" s="20">
        <v>165.02</v>
      </c>
      <c r="C6" s="20">
        <v>94.23</v>
      </c>
      <c r="D6" s="20">
        <v>15.5</v>
      </c>
      <c r="E6" s="20">
        <v>-1.8</v>
      </c>
      <c r="F6" s="20">
        <v>95.1</v>
      </c>
      <c r="G6" s="20">
        <v>0.33</v>
      </c>
      <c r="H6" s="20">
        <v>146.6</v>
      </c>
      <c r="I6" s="20">
        <v>9.1</v>
      </c>
      <c r="J6" s="20">
        <v>31.7</v>
      </c>
      <c r="K6" s="20">
        <v>76</v>
      </c>
      <c r="L6" s="20">
        <v>21.4</v>
      </c>
      <c r="M6" s="20">
        <v>16.100000000000001</v>
      </c>
      <c r="N6" s="20">
        <v>47.3</v>
      </c>
      <c r="O6" s="20">
        <v>-0.53</v>
      </c>
      <c r="P6" s="20">
        <v>0.47</v>
      </c>
      <c r="Q6" s="20">
        <v>-0.11</v>
      </c>
      <c r="R6" s="20">
        <v>1.18</v>
      </c>
      <c r="S6" s="20">
        <v>-0.44</v>
      </c>
    </row>
    <row r="7" spans="1:19" ht="15.75" thickBot="1" x14ac:dyDescent="0.3">
      <c r="A7" s="19">
        <v>10</v>
      </c>
      <c r="B7" s="20">
        <v>156.83000000000001</v>
      </c>
      <c r="C7" s="20">
        <v>90.36</v>
      </c>
      <c r="D7" s="20">
        <v>14.4</v>
      </c>
      <c r="E7" s="20">
        <v>-0.9</v>
      </c>
      <c r="F7" s="20">
        <v>90.8</v>
      </c>
      <c r="G7" s="20">
        <v>0.31</v>
      </c>
      <c r="H7" s="20">
        <v>139.1</v>
      </c>
      <c r="I7" s="20">
        <v>8.3000000000000007</v>
      </c>
      <c r="J7" s="20">
        <v>29.8</v>
      </c>
      <c r="K7" s="20">
        <v>72.8</v>
      </c>
      <c r="L7" s="20">
        <v>20.399999999999999</v>
      </c>
      <c r="M7" s="20">
        <v>15</v>
      </c>
      <c r="N7" s="20">
        <v>42.6</v>
      </c>
      <c r="O7" s="20">
        <v>-0.51</v>
      </c>
      <c r="P7" s="20">
        <v>0.38</v>
      </c>
      <c r="Q7" s="20">
        <v>-0.11</v>
      </c>
      <c r="R7" s="20">
        <v>1.1100000000000001</v>
      </c>
      <c r="S7" s="20">
        <v>-0.41</v>
      </c>
    </row>
    <row r="8" spans="1:19" ht="15.75" thickBot="1" x14ac:dyDescent="0.3">
      <c r="A8" s="19">
        <v>15</v>
      </c>
      <c r="B8" s="20">
        <v>151.16</v>
      </c>
      <c r="C8" s="20">
        <v>87.73</v>
      </c>
      <c r="D8" s="20">
        <v>13.6</v>
      </c>
      <c r="E8" s="20">
        <v>-0.4</v>
      </c>
      <c r="F8" s="20">
        <v>88.1</v>
      </c>
      <c r="G8" s="20">
        <v>0.28999999999999998</v>
      </c>
      <c r="H8" s="20">
        <v>134.19999999999999</v>
      </c>
      <c r="I8" s="20">
        <v>7.8</v>
      </c>
      <c r="J8" s="20">
        <v>28.5</v>
      </c>
      <c r="K8" s="20">
        <v>70.599999999999994</v>
      </c>
      <c r="L8" s="20">
        <v>19.8</v>
      </c>
      <c r="M8" s="20">
        <v>14.3</v>
      </c>
      <c r="N8" s="20">
        <v>39.6</v>
      </c>
      <c r="O8" s="20">
        <v>-0.49</v>
      </c>
      <c r="P8" s="20">
        <v>0.32</v>
      </c>
      <c r="Q8" s="20">
        <v>-0.1</v>
      </c>
      <c r="R8" s="20">
        <v>1.06</v>
      </c>
      <c r="S8" s="20">
        <v>-0.4</v>
      </c>
    </row>
    <row r="9" spans="1:19" ht="15.75" thickBot="1" x14ac:dyDescent="0.3">
      <c r="A9" s="19">
        <v>20</v>
      </c>
      <c r="B9" s="20">
        <v>146.97</v>
      </c>
      <c r="C9" s="20">
        <v>85.8</v>
      </c>
      <c r="D9" s="20">
        <v>13.1</v>
      </c>
      <c r="E9" s="20">
        <v>0</v>
      </c>
      <c r="F9" s="20">
        <v>86</v>
      </c>
      <c r="G9" s="20">
        <v>0.28000000000000003</v>
      </c>
      <c r="H9" s="20">
        <v>130.4</v>
      </c>
      <c r="I9" s="20">
        <v>7.4</v>
      </c>
      <c r="J9" s="20">
        <v>27.5</v>
      </c>
      <c r="K9" s="20">
        <v>68.8</v>
      </c>
      <c r="L9" s="20">
        <v>19.3</v>
      </c>
      <c r="M9" s="20">
        <v>13.8</v>
      </c>
      <c r="N9" s="20">
        <v>37.4</v>
      </c>
      <c r="O9" s="20">
        <v>-0.47</v>
      </c>
      <c r="P9" s="20">
        <v>0.28000000000000003</v>
      </c>
      <c r="Q9" s="20">
        <v>-0.1</v>
      </c>
      <c r="R9" s="20">
        <v>1.02</v>
      </c>
      <c r="S9" s="20">
        <v>-0.39</v>
      </c>
    </row>
    <row r="10" spans="1:19" ht="15.75" thickBot="1" x14ac:dyDescent="0.3">
      <c r="A10" s="19">
        <v>25</v>
      </c>
      <c r="B10" s="20">
        <v>143.37</v>
      </c>
      <c r="C10" s="20">
        <v>84.2</v>
      </c>
      <c r="D10" s="20">
        <v>12.6</v>
      </c>
      <c r="E10" s="20">
        <v>0.4</v>
      </c>
      <c r="F10" s="20">
        <v>84.2</v>
      </c>
      <c r="G10" s="20">
        <v>0.27</v>
      </c>
      <c r="H10" s="20">
        <v>127.2</v>
      </c>
      <c r="I10" s="20">
        <v>7</v>
      </c>
      <c r="J10" s="20">
        <v>26.6</v>
      </c>
      <c r="K10" s="20">
        <v>67.3</v>
      </c>
      <c r="L10" s="20">
        <v>18.8</v>
      </c>
      <c r="M10" s="20">
        <v>13.3</v>
      </c>
      <c r="N10" s="20">
        <v>35.4</v>
      </c>
      <c r="O10" s="20">
        <v>-0.46</v>
      </c>
      <c r="P10" s="20">
        <v>0.24</v>
      </c>
      <c r="Q10" s="20">
        <v>-0.1</v>
      </c>
      <c r="R10" s="20">
        <v>0.99</v>
      </c>
      <c r="S10" s="20">
        <v>-0.38</v>
      </c>
    </row>
    <row r="11" spans="1:19" ht="15.75" thickBot="1" x14ac:dyDescent="0.3">
      <c r="A11" s="19">
        <v>30</v>
      </c>
      <c r="B11" s="20">
        <v>140.38999999999999</v>
      </c>
      <c r="C11" s="20">
        <v>82.65</v>
      </c>
      <c r="D11" s="20">
        <v>12.2</v>
      </c>
      <c r="E11" s="20">
        <v>0.7</v>
      </c>
      <c r="F11" s="20">
        <v>82.6</v>
      </c>
      <c r="G11" s="20">
        <v>0.26</v>
      </c>
      <c r="H11" s="20">
        <v>124.4</v>
      </c>
      <c r="I11" s="20">
        <v>6.7</v>
      </c>
      <c r="J11" s="20">
        <v>25.8</v>
      </c>
      <c r="K11" s="20">
        <v>66.099999999999994</v>
      </c>
      <c r="L11" s="20">
        <v>18.399999999999999</v>
      </c>
      <c r="M11" s="20">
        <v>12.9</v>
      </c>
      <c r="N11" s="20">
        <v>33.700000000000003</v>
      </c>
      <c r="O11" s="20">
        <v>-0.45</v>
      </c>
      <c r="P11" s="20">
        <v>0.21</v>
      </c>
      <c r="Q11" s="20">
        <v>-0.09</v>
      </c>
      <c r="R11" s="20">
        <v>0.96</v>
      </c>
      <c r="S11" s="20">
        <v>-0.37</v>
      </c>
    </row>
    <row r="12" spans="1:19" ht="15.75" thickBot="1" x14ac:dyDescent="0.3">
      <c r="A12" s="19">
        <v>35</v>
      </c>
      <c r="B12" s="20">
        <v>137.72999999999999</v>
      </c>
      <c r="C12" s="20">
        <v>81.34</v>
      </c>
      <c r="D12" s="20">
        <v>11.8</v>
      </c>
      <c r="E12" s="20">
        <v>0.9</v>
      </c>
      <c r="F12" s="20">
        <v>81.2</v>
      </c>
      <c r="G12" s="20">
        <v>0.26</v>
      </c>
      <c r="H12" s="20">
        <v>121.9</v>
      </c>
      <c r="I12" s="20">
        <v>6.4</v>
      </c>
      <c r="J12" s="20">
        <v>25.1</v>
      </c>
      <c r="K12" s="20">
        <v>64.900000000000006</v>
      </c>
      <c r="L12" s="20">
        <v>18</v>
      </c>
      <c r="M12" s="20">
        <v>12.5</v>
      </c>
      <c r="N12" s="20">
        <v>32.299999999999997</v>
      </c>
      <c r="O12" s="20">
        <v>-0.44</v>
      </c>
      <c r="P12" s="20">
        <v>0.19</v>
      </c>
      <c r="Q12" s="20">
        <v>-0.09</v>
      </c>
      <c r="R12" s="20">
        <v>0.93</v>
      </c>
      <c r="S12" s="20">
        <v>-0.36</v>
      </c>
    </row>
    <row r="13" spans="1:19" ht="15.75" thickBot="1" x14ac:dyDescent="0.3">
      <c r="A13" s="19">
        <v>40</v>
      </c>
      <c r="B13" s="20">
        <v>135.31</v>
      </c>
      <c r="C13" s="20">
        <v>80.099999999999994</v>
      </c>
      <c r="D13" s="20">
        <v>11.5</v>
      </c>
      <c r="E13" s="20">
        <v>1.2</v>
      </c>
      <c r="F13" s="20">
        <v>79.900000000000006</v>
      </c>
      <c r="G13" s="20">
        <v>0.25</v>
      </c>
      <c r="H13" s="20">
        <v>119.6</v>
      </c>
      <c r="I13" s="20">
        <v>6.2</v>
      </c>
      <c r="J13" s="20">
        <v>24.4</v>
      </c>
      <c r="K13" s="20">
        <v>63.8</v>
      </c>
      <c r="L13" s="20">
        <v>17.600000000000001</v>
      </c>
      <c r="M13" s="20">
        <v>12.1</v>
      </c>
      <c r="N13" s="20">
        <v>30.9</v>
      </c>
      <c r="O13" s="20">
        <v>-0.43</v>
      </c>
      <c r="P13" s="20">
        <v>0.16</v>
      </c>
      <c r="Q13" s="20">
        <v>-0.09</v>
      </c>
      <c r="R13" s="20">
        <v>0.91</v>
      </c>
      <c r="S13" s="20">
        <v>-0.35</v>
      </c>
    </row>
    <row r="14" spans="1:19" ht="15.75" thickBot="1" x14ac:dyDescent="0.3">
      <c r="A14" s="19">
        <v>45</v>
      </c>
      <c r="B14" s="20">
        <v>132.88999999999999</v>
      </c>
      <c r="C14" s="20">
        <v>79.010000000000005</v>
      </c>
      <c r="D14" s="20">
        <v>11.2</v>
      </c>
      <c r="E14" s="20">
        <v>1.4</v>
      </c>
      <c r="F14" s="20">
        <v>78.7</v>
      </c>
      <c r="G14" s="20">
        <v>0.24</v>
      </c>
      <c r="H14" s="20">
        <v>117.4</v>
      </c>
      <c r="I14" s="20">
        <v>5.9</v>
      </c>
      <c r="J14" s="20">
        <v>23.8</v>
      </c>
      <c r="K14" s="20">
        <v>62.8</v>
      </c>
      <c r="L14" s="20">
        <v>17.2</v>
      </c>
      <c r="M14" s="20">
        <v>11.7</v>
      </c>
      <c r="N14" s="20">
        <v>29.6</v>
      </c>
      <c r="O14" s="20">
        <v>-0.42</v>
      </c>
      <c r="P14" s="20">
        <v>0.14000000000000001</v>
      </c>
      <c r="Q14" s="20">
        <v>-0.09</v>
      </c>
      <c r="R14" s="20">
        <v>0.89</v>
      </c>
      <c r="S14" s="20">
        <v>-0.34</v>
      </c>
    </row>
    <row r="15" spans="1:19" ht="15.75" thickBot="1" x14ac:dyDescent="0.3">
      <c r="A15" s="19">
        <v>50</v>
      </c>
      <c r="B15" s="20">
        <v>130.61000000000001</v>
      </c>
      <c r="C15" s="20">
        <v>77.84</v>
      </c>
      <c r="D15" s="20">
        <v>10.8</v>
      </c>
      <c r="E15" s="20">
        <v>1.6</v>
      </c>
      <c r="F15" s="20">
        <v>77.5</v>
      </c>
      <c r="G15" s="20">
        <v>0.24</v>
      </c>
      <c r="H15" s="20">
        <v>115.3</v>
      </c>
      <c r="I15" s="20">
        <v>5.7</v>
      </c>
      <c r="J15" s="20">
        <v>23.2</v>
      </c>
      <c r="K15" s="20">
        <v>61.8</v>
      </c>
      <c r="L15" s="20">
        <v>16.7</v>
      </c>
      <c r="M15" s="20">
        <v>11.4</v>
      </c>
      <c r="N15" s="20">
        <v>28.3</v>
      </c>
      <c r="O15" s="20">
        <v>-0.41</v>
      </c>
      <c r="P15" s="20">
        <v>0.12</v>
      </c>
      <c r="Q15" s="20">
        <v>-0.09</v>
      </c>
      <c r="R15" s="20">
        <v>0.87</v>
      </c>
      <c r="S15" s="20">
        <v>-0.34</v>
      </c>
    </row>
    <row r="16" spans="1:19" ht="15.75" thickBot="1" x14ac:dyDescent="0.3">
      <c r="A16" s="19">
        <v>55</v>
      </c>
      <c r="B16" s="20">
        <v>128.30000000000001</v>
      </c>
      <c r="C16" s="20">
        <v>76.739999999999995</v>
      </c>
      <c r="D16" s="20">
        <v>10.5</v>
      </c>
      <c r="E16" s="20">
        <v>1.9</v>
      </c>
      <c r="F16" s="20">
        <v>76.400000000000006</v>
      </c>
      <c r="G16" s="20">
        <v>0.23</v>
      </c>
      <c r="H16" s="20">
        <v>113.2</v>
      </c>
      <c r="I16" s="20">
        <v>5.4</v>
      </c>
      <c r="J16" s="20">
        <v>22.6</v>
      </c>
      <c r="K16" s="20">
        <v>60.9</v>
      </c>
      <c r="L16" s="20">
        <v>16.3</v>
      </c>
      <c r="M16" s="20">
        <v>11</v>
      </c>
      <c r="N16" s="20">
        <v>27.1</v>
      </c>
      <c r="O16" s="20">
        <v>-0.4</v>
      </c>
      <c r="P16" s="20">
        <v>0.1</v>
      </c>
      <c r="Q16" s="20">
        <v>-0.08</v>
      </c>
      <c r="R16" s="20">
        <v>0.85</v>
      </c>
      <c r="S16" s="20">
        <v>-0.33</v>
      </c>
    </row>
    <row r="17" spans="1:19" ht="15.75" thickBot="1" x14ac:dyDescent="0.3">
      <c r="A17" s="19">
        <v>60</v>
      </c>
      <c r="B17" s="20">
        <v>126.04</v>
      </c>
      <c r="C17" s="20">
        <v>75.64</v>
      </c>
      <c r="D17" s="20">
        <v>10.1</v>
      </c>
      <c r="E17" s="20">
        <v>2.1</v>
      </c>
      <c r="F17" s="20">
        <v>75.2</v>
      </c>
      <c r="G17" s="20">
        <v>0.22</v>
      </c>
      <c r="H17" s="20">
        <v>111</v>
      </c>
      <c r="I17" s="20">
        <v>5.2</v>
      </c>
      <c r="J17" s="20">
        <v>22</v>
      </c>
      <c r="K17" s="20">
        <v>59.9</v>
      </c>
      <c r="L17" s="20">
        <v>15.9</v>
      </c>
      <c r="M17" s="20">
        <v>10.7</v>
      </c>
      <c r="N17" s="20">
        <v>25.9</v>
      </c>
      <c r="O17" s="20">
        <v>-0.39</v>
      </c>
      <c r="P17" s="20">
        <v>0.08</v>
      </c>
      <c r="Q17" s="20">
        <v>-0.08</v>
      </c>
      <c r="R17" s="20">
        <v>0.83</v>
      </c>
      <c r="S17" s="20">
        <v>-0.32</v>
      </c>
    </row>
    <row r="18" spans="1:19" ht="15.75" thickBot="1" x14ac:dyDescent="0.3">
      <c r="A18" s="19">
        <v>65</v>
      </c>
      <c r="B18" s="20">
        <v>123.86</v>
      </c>
      <c r="C18" s="20">
        <v>74.599999999999994</v>
      </c>
      <c r="D18" s="20">
        <v>9.8000000000000007</v>
      </c>
      <c r="E18" s="20">
        <v>2.2999999999999998</v>
      </c>
      <c r="F18" s="20">
        <v>73.900000000000006</v>
      </c>
      <c r="G18" s="20">
        <v>0.22</v>
      </c>
      <c r="H18" s="20">
        <v>108.8</v>
      </c>
      <c r="I18" s="20">
        <v>4.9000000000000004</v>
      </c>
      <c r="J18" s="20">
        <v>21.4</v>
      </c>
      <c r="K18" s="20">
        <v>59</v>
      </c>
      <c r="L18" s="20">
        <v>15.4</v>
      </c>
      <c r="M18" s="20">
        <v>10.3</v>
      </c>
      <c r="N18" s="20">
        <v>24.7</v>
      </c>
      <c r="O18" s="20">
        <v>-0.38</v>
      </c>
      <c r="P18" s="20">
        <v>7.0000000000000007E-2</v>
      </c>
      <c r="Q18" s="20">
        <v>-0.08</v>
      </c>
      <c r="R18" s="20">
        <v>0.81</v>
      </c>
      <c r="S18" s="20">
        <v>-0.31</v>
      </c>
    </row>
    <row r="19" spans="1:19" ht="15.75" thickBot="1" x14ac:dyDescent="0.3">
      <c r="A19" s="19">
        <v>70</v>
      </c>
      <c r="B19" s="20">
        <v>121.63</v>
      </c>
      <c r="C19" s="20">
        <v>73.47</v>
      </c>
      <c r="D19" s="20">
        <v>9.4</v>
      </c>
      <c r="E19" s="20">
        <v>2.5</v>
      </c>
      <c r="F19" s="20">
        <v>72.599999999999994</v>
      </c>
      <c r="G19" s="20">
        <v>0.21</v>
      </c>
      <c r="H19" s="20">
        <v>106.6</v>
      </c>
      <c r="I19" s="20">
        <v>4.5999999999999996</v>
      </c>
      <c r="J19" s="20">
        <v>20.9</v>
      </c>
      <c r="K19" s="20">
        <v>58</v>
      </c>
      <c r="L19" s="20">
        <v>15</v>
      </c>
      <c r="M19" s="20">
        <v>9.9</v>
      </c>
      <c r="N19" s="20">
        <v>23.4</v>
      </c>
      <c r="O19" s="20">
        <v>-0.37</v>
      </c>
      <c r="P19" s="20">
        <v>0.05</v>
      </c>
      <c r="Q19" s="20">
        <v>-0.08</v>
      </c>
      <c r="R19" s="20">
        <v>0.79</v>
      </c>
      <c r="S19" s="20">
        <v>-0.3</v>
      </c>
    </row>
    <row r="20" spans="1:19" ht="15.75" thickBot="1" x14ac:dyDescent="0.3">
      <c r="A20" s="19">
        <v>75</v>
      </c>
      <c r="B20" s="20">
        <v>119.32</v>
      </c>
      <c r="C20" s="20">
        <v>72.349999999999994</v>
      </c>
      <c r="D20" s="20">
        <v>9</v>
      </c>
      <c r="E20" s="20">
        <v>2.8</v>
      </c>
      <c r="F20" s="20">
        <v>71.3</v>
      </c>
      <c r="G20" s="20">
        <v>0.2</v>
      </c>
      <c r="H20" s="20">
        <v>104.3</v>
      </c>
      <c r="I20" s="20">
        <v>4.3</v>
      </c>
      <c r="J20" s="20">
        <v>20.2</v>
      </c>
      <c r="K20" s="20">
        <v>57</v>
      </c>
      <c r="L20" s="20">
        <v>14.5</v>
      </c>
      <c r="M20" s="20">
        <v>9.5</v>
      </c>
      <c r="N20" s="20">
        <v>22.1</v>
      </c>
      <c r="O20" s="20">
        <v>-0.36</v>
      </c>
      <c r="P20" s="20">
        <v>0.03</v>
      </c>
      <c r="Q20" s="20">
        <v>-7.0000000000000007E-2</v>
      </c>
      <c r="R20" s="20">
        <v>0.76</v>
      </c>
      <c r="S20" s="20">
        <v>-0.28999999999999998</v>
      </c>
    </row>
    <row r="21" spans="1:19" ht="15.75" thickBot="1" x14ac:dyDescent="0.3">
      <c r="A21" s="19">
        <v>80</v>
      </c>
      <c r="B21" s="20">
        <v>116.88</v>
      </c>
      <c r="C21" s="20">
        <v>71.16</v>
      </c>
      <c r="D21" s="20">
        <v>8.5</v>
      </c>
      <c r="E21" s="20">
        <v>3</v>
      </c>
      <c r="F21" s="20">
        <v>69.900000000000006</v>
      </c>
      <c r="G21" s="20">
        <v>0.2</v>
      </c>
      <c r="H21" s="20">
        <v>101.8</v>
      </c>
      <c r="I21" s="20">
        <v>4</v>
      </c>
      <c r="J21" s="20">
        <v>19.600000000000001</v>
      </c>
      <c r="K21" s="20">
        <v>56</v>
      </c>
      <c r="L21" s="20">
        <v>14</v>
      </c>
      <c r="M21" s="20">
        <v>9</v>
      </c>
      <c r="N21" s="20">
        <v>20.6</v>
      </c>
      <c r="O21" s="20">
        <v>-0.35</v>
      </c>
      <c r="P21" s="20">
        <v>0.01</v>
      </c>
      <c r="Q21" s="20">
        <v>-7.0000000000000007E-2</v>
      </c>
      <c r="R21" s="20">
        <v>0.74</v>
      </c>
      <c r="S21" s="20">
        <v>-0.28000000000000003</v>
      </c>
    </row>
    <row r="22" spans="1:19" ht="15.75" thickBot="1" x14ac:dyDescent="0.3">
      <c r="A22" s="19">
        <v>85</v>
      </c>
      <c r="B22" s="20">
        <v>114.22</v>
      </c>
      <c r="C22" s="20">
        <v>69.8</v>
      </c>
      <c r="D22" s="20">
        <v>7.9</v>
      </c>
      <c r="E22" s="20">
        <v>3.4</v>
      </c>
      <c r="F22" s="20">
        <v>68.2</v>
      </c>
      <c r="G22" s="20">
        <v>0.19</v>
      </c>
      <c r="H22" s="20">
        <v>99</v>
      </c>
      <c r="I22" s="20">
        <v>3.6</v>
      </c>
      <c r="J22" s="20">
        <v>18.899999999999999</v>
      </c>
      <c r="K22" s="20">
        <v>54.9</v>
      </c>
      <c r="L22" s="20">
        <v>13.4</v>
      </c>
      <c r="M22" s="20">
        <v>8.4</v>
      </c>
      <c r="N22" s="20">
        <v>18.899999999999999</v>
      </c>
      <c r="O22" s="20">
        <v>-0.33</v>
      </c>
      <c r="P22" s="20">
        <v>-0.02</v>
      </c>
      <c r="Q22" s="20">
        <v>-0.06</v>
      </c>
      <c r="R22" s="20">
        <v>0.71</v>
      </c>
      <c r="S22" s="20">
        <v>-0.27</v>
      </c>
    </row>
    <row r="23" spans="1:19" ht="15.75" thickBot="1" x14ac:dyDescent="0.3">
      <c r="A23" s="19">
        <v>90</v>
      </c>
      <c r="B23" s="20">
        <v>111.04</v>
      </c>
      <c r="C23" s="20">
        <v>68.19</v>
      </c>
      <c r="D23" s="20">
        <v>7.1</v>
      </c>
      <c r="E23" s="20">
        <v>3.8</v>
      </c>
      <c r="F23" s="20">
        <v>66.099999999999994</v>
      </c>
      <c r="G23" s="20">
        <v>0.18</v>
      </c>
      <c r="H23" s="20">
        <v>95.6</v>
      </c>
      <c r="I23" s="20">
        <v>3.1</v>
      </c>
      <c r="J23" s="20">
        <v>17.899999999999999</v>
      </c>
      <c r="K23" s="20">
        <v>53.5</v>
      </c>
      <c r="L23" s="20">
        <v>12.7</v>
      </c>
      <c r="M23" s="20">
        <v>7.4</v>
      </c>
      <c r="N23" s="20">
        <v>16.7</v>
      </c>
      <c r="O23" s="20">
        <v>-0.31</v>
      </c>
      <c r="P23" s="20">
        <v>-0.05</v>
      </c>
      <c r="Q23" s="20">
        <v>-0.06</v>
      </c>
      <c r="R23" s="20">
        <v>0.67</v>
      </c>
      <c r="S23" s="20">
        <v>-0.26</v>
      </c>
    </row>
    <row r="24" spans="1:19" ht="15.75" thickBot="1" x14ac:dyDescent="0.3">
      <c r="A24" s="19">
        <v>95</v>
      </c>
      <c r="B24" s="20">
        <v>106.18</v>
      </c>
      <c r="C24" s="20">
        <v>65.75</v>
      </c>
      <c r="D24" s="20">
        <v>6</v>
      </c>
      <c r="E24" s="20">
        <v>4.5</v>
      </c>
      <c r="F24" s="20">
        <v>63.1</v>
      </c>
      <c r="G24" s="20">
        <v>0.16</v>
      </c>
      <c r="H24" s="20">
        <v>90.6</v>
      </c>
      <c r="I24" s="20">
        <v>2.2999999999999998</v>
      </c>
      <c r="J24" s="20">
        <v>16.399999999999999</v>
      </c>
      <c r="K24" s="20">
        <v>51.4</v>
      </c>
      <c r="L24" s="20">
        <v>11.8</v>
      </c>
      <c r="M24" s="20">
        <v>5.8</v>
      </c>
      <c r="N24" s="20">
        <v>13.6</v>
      </c>
      <c r="O24" s="20">
        <v>-0.28000000000000003</v>
      </c>
      <c r="P24" s="20">
        <v>-0.1</v>
      </c>
      <c r="Q24" s="20">
        <v>-0.05</v>
      </c>
      <c r="R24" s="20">
        <v>0.62</v>
      </c>
      <c r="S24" s="20">
        <v>-0.24</v>
      </c>
    </row>
    <row r="25" spans="1:19" ht="15.75" thickBot="1" x14ac:dyDescent="0.3">
      <c r="A25" s="19" t="s">
        <v>176</v>
      </c>
      <c r="B25" s="20">
        <v>130.61000000000001</v>
      </c>
      <c r="C25" s="20">
        <v>77.84</v>
      </c>
      <c r="D25" s="20">
        <v>10.8</v>
      </c>
      <c r="E25" s="20">
        <v>1.6</v>
      </c>
      <c r="F25" s="20">
        <v>77.5</v>
      </c>
      <c r="G25" s="20">
        <v>0.24</v>
      </c>
      <c r="H25" s="20">
        <v>115.3</v>
      </c>
      <c r="I25" s="20">
        <v>5.7</v>
      </c>
      <c r="J25" s="20">
        <v>23.2</v>
      </c>
      <c r="K25" s="20">
        <v>61.8</v>
      </c>
      <c r="L25" s="20">
        <v>16.7</v>
      </c>
      <c r="M25" s="20">
        <v>11.4</v>
      </c>
      <c r="N25" s="20">
        <v>28.3</v>
      </c>
      <c r="O25" s="20">
        <v>-0.41</v>
      </c>
      <c r="P25" s="20">
        <v>0.12</v>
      </c>
      <c r="Q25" s="20">
        <v>-0.09</v>
      </c>
      <c r="R25" s="20">
        <v>0.87</v>
      </c>
      <c r="S25" s="20">
        <v>-0.34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1378D-CE68-410A-98D0-AE9C4A820322}">
  <dimension ref="A1"/>
  <sheetViews>
    <sheetView workbookViewId="0">
      <selection activeCell="V26" sqref="V26:V27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IBEP Angus Bulls</vt:lpstr>
      <vt:lpstr>IBEP Hereford Bulls</vt:lpstr>
      <vt:lpstr>IBEP Red Angus</vt:lpstr>
      <vt:lpstr>IBEP Simmental Bulls</vt:lpstr>
      <vt:lpstr>IBEP SimAngus</vt:lpstr>
      <vt:lpstr>Angus Non Parent Sires</vt:lpstr>
      <vt:lpstr>Simmental Hybrid % Breakdown</vt:lpstr>
      <vt:lpstr>Simmental Purebred % Breakdown</vt:lpstr>
      <vt:lpstr>Hereford Bulls - % Breakdown</vt:lpstr>
      <vt:lpstr>Red Angus %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Minton, Nicholas O</dc:creator>
  <cp:lastModifiedBy>Minton, Nicholas O</cp:lastModifiedBy>
  <dcterms:created xsi:type="dcterms:W3CDTF">2022-09-24T01:08:27Z</dcterms:created>
  <dcterms:modified xsi:type="dcterms:W3CDTF">2022-10-05T14:13:25Z</dcterms:modified>
</cp:coreProperties>
</file>