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3812"/>
  <workbookPr autoCompressPictures="0"/>
  <workbookProtection workbookPassword="C48D" lockStructure="1"/>
  <bookViews>
    <workbookView xWindow="120" yWindow="100" windowWidth="19040" windowHeight="8440"/>
  </bookViews>
  <sheets>
    <sheet name="rev 4 Gooseneck Hitch" sheetId="4"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7" i="4" l="1"/>
  <c r="D36" i="4"/>
  <c r="D22" i="4"/>
  <c r="D29" i="4"/>
  <c r="D28" i="4"/>
  <c r="D26" i="4"/>
  <c r="D35" i="4"/>
  <c r="D34" i="4"/>
  <c r="D30" i="4"/>
  <c r="D25" i="4"/>
  <c r="D24" i="4"/>
  <c r="D23" i="4"/>
  <c r="E6" i="4"/>
  <c r="D33" i="4"/>
  <c r="D32" i="4"/>
</calcChain>
</file>

<file path=xl/comments1.xml><?xml version="1.0" encoding="utf-8"?>
<comments xmlns="http://schemas.openxmlformats.org/spreadsheetml/2006/main">
  <authors>
    <author>John Earnest Jr</author>
    <author>John W Earnest Jr</author>
  </authors>
  <commentList>
    <comment ref="B5" authorId="0">
      <text>
        <r>
          <rPr>
            <b/>
            <sz val="8"/>
            <color indexed="81"/>
            <rFont val="Tahoma"/>
            <family val="2"/>
          </rPr>
          <t xml:space="preserve">From Owner's Manual, Vehicle Data Sticker, or Manufacturer.
Total Allowable Weight of Vehicle, trailer, cargo in each, hitch hardware, fluids, options, and occupants. </t>
        </r>
        <r>
          <rPr>
            <sz val="8"/>
            <color indexed="81"/>
            <rFont val="Tahoma"/>
            <family val="2"/>
          </rPr>
          <t xml:space="preserve">
</t>
        </r>
      </text>
    </comment>
    <comment ref="E5" authorId="1">
      <text>
        <r>
          <rPr>
            <b/>
            <sz val="8"/>
            <color indexed="81"/>
            <rFont val="Tahoma"/>
            <family val="2"/>
          </rPr>
          <t>From Owner's Manual, Trailer Data Sticker/Plate, or Manufacturer
Total Allowable Weight of Trailer and cargo.</t>
        </r>
      </text>
    </comment>
    <comment ref="B6" authorId="0">
      <text>
        <r>
          <rPr>
            <b/>
            <sz val="8"/>
            <color indexed="81"/>
            <rFont val="Tahoma"/>
            <family val="2"/>
          </rPr>
          <t xml:space="preserve">From Owner's Manual, Vehicle Data Sticker, or Manufacturer.
Total Allowable Weight of Vehicle, cargo, hitch hardware, fluids, options, and occupants. </t>
        </r>
      </text>
    </comment>
    <comment ref="E6" authorId="0">
      <text>
        <r>
          <rPr>
            <b/>
            <sz val="8"/>
            <color indexed="81"/>
            <rFont val="Tahoma"/>
            <family val="2"/>
          </rPr>
          <t>Calculated Weight on Tongue, 10% of Trailer GVWR.</t>
        </r>
      </text>
    </comment>
    <comment ref="B7" authorId="0">
      <text>
        <r>
          <rPr>
            <b/>
            <sz val="8"/>
            <color indexed="81"/>
            <rFont val="Tahoma"/>
            <family val="2"/>
          </rPr>
          <t>From Owner's Manual, Vehicle Data Sticker, or Manufacturer.
Payload Rating = GVWR - Curb Weight</t>
        </r>
        <r>
          <rPr>
            <sz val="8"/>
            <color indexed="81"/>
            <rFont val="Tahoma"/>
            <family val="2"/>
          </rPr>
          <t xml:space="preserve">
</t>
        </r>
      </text>
    </comment>
    <comment ref="E7" authorId="1">
      <text>
        <r>
          <rPr>
            <b/>
            <sz val="8"/>
            <color indexed="81"/>
            <rFont val="Tahoma"/>
            <family val="2"/>
          </rPr>
          <t>From Owner's Manual, Trailer Data Sticker/Plate, or Manufacturer.  Trailer Empty Payload  Weight.
Curb = Trailer GVWR - Payload Rating</t>
        </r>
        <r>
          <rPr>
            <sz val="9"/>
            <color indexed="81"/>
            <rFont val="Tahoma"/>
            <family val="2"/>
          </rPr>
          <t xml:space="preserve">
</t>
        </r>
      </text>
    </comment>
    <comment ref="B8" authorId="0">
      <text>
        <r>
          <rPr>
            <b/>
            <sz val="8"/>
            <color indexed="81"/>
            <rFont val="Tahoma"/>
            <family val="2"/>
          </rPr>
          <t xml:space="preserve">From Owner's Manual, Vehicle Data Sticker, or Manufacturer.   Vehicle's Empty Payload Weight includes standard equipment and full volume consumables (i.e., full gas, oils, washer fluid).   
Curb = GVWR - Payload Rating.
</t>
        </r>
      </text>
    </comment>
    <comment ref="E8" authorId="1">
      <text>
        <r>
          <rPr>
            <b/>
            <sz val="8"/>
            <color indexed="81"/>
            <rFont val="Tahoma"/>
            <family val="2"/>
          </rPr>
          <t>From Owner's Manual, Trailer Data Sticker/Plate, or Manufacturer.
Payload Rating = TRAILER GVWR - Curb Weight</t>
        </r>
      </text>
    </comment>
    <comment ref="B9" authorId="0">
      <text>
        <r>
          <rPr>
            <b/>
            <sz val="8"/>
            <color indexed="81"/>
            <rFont val="Tahoma"/>
            <family val="2"/>
          </rPr>
          <t>From Owner's Manual, Vehicle Data Sticker, or Manufacturer</t>
        </r>
      </text>
    </comment>
    <comment ref="E9" authorId="1">
      <text>
        <r>
          <rPr>
            <b/>
            <sz val="8"/>
            <color indexed="81"/>
            <rFont val="Tahoma"/>
            <family val="2"/>
          </rPr>
          <t>From Tire Sidewall.   IMPORTANT, Tire Sizes and Ratings should be the same.</t>
        </r>
      </text>
    </comment>
    <comment ref="B10" authorId="0">
      <text>
        <r>
          <rPr>
            <b/>
            <sz val="8"/>
            <color indexed="81"/>
            <rFont val="Tahoma"/>
            <family val="2"/>
          </rPr>
          <t>From Owner's Manual, Vehicle Data Sticker, or Manufacturer.
Allowable Weight on Axle.</t>
        </r>
        <r>
          <rPr>
            <sz val="8"/>
            <color indexed="81"/>
            <rFont val="Tahoma"/>
            <family val="2"/>
          </rPr>
          <t xml:space="preserve">
</t>
        </r>
      </text>
    </comment>
    <comment ref="E10" authorId="1">
      <text>
        <r>
          <rPr>
            <b/>
            <sz val="8"/>
            <color indexed="81"/>
            <rFont val="Tahoma"/>
            <family val="2"/>
          </rPr>
          <t>Number of Tires supporting trailer.</t>
        </r>
      </text>
    </comment>
    <comment ref="B11" authorId="0">
      <text>
        <r>
          <rPr>
            <b/>
            <sz val="8"/>
            <color indexed="81"/>
            <rFont val="Tahoma"/>
            <family val="2"/>
          </rPr>
          <t xml:space="preserve">From Tire Sidewall.   IMPORTANT, Vehicle Tire Sizes and Ratings should be the same. </t>
        </r>
      </text>
    </comment>
    <comment ref="B12" authorId="1">
      <text>
        <r>
          <rPr>
            <b/>
            <sz val="8"/>
            <color indexed="81"/>
            <rFont val="Tahoma"/>
            <family val="2"/>
          </rPr>
          <t>Number of Tires supporting cargo section of vehicle.</t>
        </r>
        <r>
          <rPr>
            <sz val="9"/>
            <color indexed="81"/>
            <rFont val="Tahoma"/>
            <family val="2"/>
          </rPr>
          <t xml:space="preserve">
</t>
        </r>
      </text>
    </comment>
    <comment ref="E12" authorId="1">
      <text>
        <r>
          <rPr>
            <b/>
            <sz val="8"/>
            <color indexed="81"/>
            <rFont val="Tahoma"/>
            <family val="2"/>
          </rPr>
          <t>Weight of Actual Trailer Payload</t>
        </r>
      </text>
    </comment>
    <comment ref="B13" authorId="0">
      <text>
        <r>
          <rPr>
            <b/>
            <sz val="8"/>
            <color indexed="81"/>
            <rFont val="Tahoma"/>
            <family val="2"/>
          </rPr>
          <t>From Owner's Manual, Receiver Data Plate/Stamping or Manufacturer</t>
        </r>
        <r>
          <rPr>
            <sz val="8"/>
            <color indexed="81"/>
            <rFont val="Tahoma"/>
            <family val="2"/>
          </rPr>
          <t xml:space="preserve">
</t>
        </r>
      </text>
    </comment>
    <comment ref="E13" authorId="1">
      <text>
        <r>
          <rPr>
            <b/>
            <sz val="8"/>
            <color indexed="81"/>
            <rFont val="Tahoma"/>
            <family val="2"/>
          </rPr>
          <t>If Tongue Rating is Unknown, Weigh the downward weight of trailer tongue (w/ payload) on vehicle/truck scales.</t>
        </r>
        <r>
          <rPr>
            <sz val="9"/>
            <color indexed="81"/>
            <rFont val="Tahoma"/>
            <family val="2"/>
          </rPr>
          <t xml:space="preserve">
</t>
        </r>
      </text>
    </comment>
    <comment ref="B14" authorId="0">
      <text>
        <r>
          <rPr>
            <b/>
            <sz val="8"/>
            <color indexed="81"/>
            <rFont val="Tahoma"/>
            <family val="2"/>
          </rPr>
          <t>From Owner's Manual, Stamping, or Manufacturer.</t>
        </r>
      </text>
    </comment>
    <comment ref="B15" authorId="1">
      <text>
        <r>
          <rPr>
            <b/>
            <sz val="8"/>
            <color indexed="81"/>
            <rFont val="Tahoma"/>
            <family val="2"/>
          </rPr>
          <t>From Owner's Manual, Stamping, or Manufacturer.  Use lesser value of the link, chain, or hook to calculate foe single chain assembly.  Enter rating for one chain only.</t>
        </r>
      </text>
    </comment>
    <comment ref="B17" authorId="0">
      <text>
        <r>
          <rPr>
            <b/>
            <sz val="8"/>
            <color indexed="81"/>
            <rFont val="Tahoma"/>
            <family val="2"/>
          </rPr>
          <t>Total Weight of Occupants at 200 Lb each.</t>
        </r>
        <r>
          <rPr>
            <sz val="8"/>
            <color indexed="81"/>
            <rFont val="Tahoma"/>
            <family val="2"/>
          </rPr>
          <t xml:space="preserve">
</t>
        </r>
      </text>
    </comment>
    <comment ref="B18" authorId="0">
      <text>
        <r>
          <rPr>
            <b/>
            <sz val="8"/>
            <color indexed="81"/>
            <rFont val="Tahoma"/>
            <family val="2"/>
          </rPr>
          <t>Weight of Vehicle Cargo.  Include additional nonstandard equipment in cargo section (I.e., bed toolbox w/ contents).</t>
        </r>
      </text>
    </comment>
  </commentList>
</comments>
</file>

<file path=xl/sharedStrings.xml><?xml version="1.0" encoding="utf-8"?>
<sst xmlns="http://schemas.openxmlformats.org/spreadsheetml/2006/main" count="47" uniqueCount="46">
  <si>
    <t>TRAILER</t>
  </si>
  <si>
    <t>CALCULATIONS</t>
  </si>
  <si>
    <t>TOW VEHICLE AND TRAILER RATINGS AND CONSTANTS (From Owner's Manual, Data Plates, Manufacturer)</t>
  </si>
  <si>
    <t>TOW VEHICLE</t>
  </si>
  <si>
    <t xml:space="preserve">Trailer Available Payload </t>
  </si>
  <si>
    <t>TRAILER VARIABLES</t>
  </si>
  <si>
    <t>Vehicle's Available Towing Capability Remaining:</t>
  </si>
  <si>
    <t>Vehicle's Available Payload</t>
  </si>
  <si>
    <t>Vehicle's Gross Vehicle Weight (GVW) (with Payload):</t>
  </si>
  <si>
    <t>Vehicle's Maximum Allowable Weight Which It can Tow:</t>
  </si>
  <si>
    <t>Unit (Vehicle &amp; Trailer) Actual Gross Combined Weight (GCW):</t>
  </si>
  <si>
    <t>Gross Vehicle Weight Rating (GVWR):</t>
  </si>
  <si>
    <t>Rear Axle Weight Rating (RAWR):</t>
  </si>
  <si>
    <t>Cargo and Add-on Vehicle Equipment:</t>
  </si>
  <si>
    <t>Vehicle's Empty Curb Weight:</t>
  </si>
  <si>
    <t>Vehicle's Actual Total Payload:</t>
  </si>
  <si>
    <t>Can Vehicle' Rear Axle support the Vehicle Cargo and Trailer Tongue Weight?</t>
  </si>
  <si>
    <t>Can Vehicle' Rear Tires support the Vehicle Cargo and Trailer Tongue Weight?</t>
  </si>
  <si>
    <r>
      <t>Safety Chain Assembly Rating (</t>
    </r>
    <r>
      <rPr>
        <sz val="11"/>
        <color rgb="FFFF0000"/>
        <rFont val="Calibri"/>
        <family val="2"/>
        <scheme val="minor"/>
      </rPr>
      <t>Single Chain</t>
    </r>
    <r>
      <rPr>
        <sz val="11"/>
        <color theme="1"/>
        <rFont val="Calibri"/>
        <family val="2"/>
        <scheme val="minor"/>
      </rPr>
      <t>):</t>
    </r>
  </si>
  <si>
    <t>Vehicle, Trailer, Configuration Description:</t>
  </si>
  <si>
    <t>Trailer's Empty Curb Weight:</t>
  </si>
  <si>
    <t>DETERMINATION IF UNIT (VEHICLE AND TRAILER) CAN BE SAFETY OPERATED</t>
  </si>
  <si>
    <t>VEHICLE VARIABLES</t>
  </si>
  <si>
    <t>Occupants (200 lb each):</t>
  </si>
  <si>
    <t>Actual Payload:</t>
  </si>
  <si>
    <t>Vehicle's Tow Rating:</t>
  </si>
  <si>
    <t>Gross Combined Weight Rating (GCWR):</t>
  </si>
  <si>
    <t>Vehicle Available Gross Weight Remaining</t>
  </si>
  <si>
    <t>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t>
  </si>
  <si>
    <t>INSTRUCTIONS:
- Enter Vehicle and Trailer Ratings in Green Shaded Boxes.
- Enter Actual or Estimated Weights in Orange colored boxes.
- Results of Calculations / Determinations are provided in the pink colored boxes
- For Ratings, Consult the Operator/Owner Manuals for the appropriate Equipment.  Also refer to Manufacturer, data plate, and stamped data.    Alternative data source for a vehicle VIN is "www.decodethis.com"
- Red triangle in upper right of data boxes expands to comments / definitions</t>
  </si>
  <si>
    <t>Trailer Maximum Payload Rating (Capacity):</t>
  </si>
  <si>
    <t>Trailer Gross Vehicle Weight Rating (GVWR):</t>
  </si>
  <si>
    <t xml:space="preserve">     Calculated Tongue Weight (10% of Trailer GVWR):</t>
  </si>
  <si>
    <t>Gooseneck Hitch (Pull) Rating:</t>
  </si>
  <si>
    <r>
      <t>Rear Tire Rating (</t>
    </r>
    <r>
      <rPr>
        <sz val="11"/>
        <color rgb="FFFF0000"/>
        <rFont val="Calibri"/>
        <family val="2"/>
        <scheme val="minor"/>
      </rPr>
      <t>Note: Tires must be matched!</t>
    </r>
    <r>
      <rPr>
        <sz val="11"/>
        <rFont val="Calibri"/>
        <family val="2"/>
        <scheme val="minor"/>
      </rPr>
      <t>) (</t>
    </r>
    <r>
      <rPr>
        <sz val="11"/>
        <color rgb="FFFF0000"/>
        <rFont val="Calibri"/>
        <family val="2"/>
        <scheme val="minor"/>
      </rPr>
      <t>Note 1</t>
    </r>
    <r>
      <rPr>
        <sz val="11"/>
        <rFont val="Calibri"/>
        <family val="2"/>
        <scheme val="minor"/>
      </rPr>
      <t>):</t>
    </r>
  </si>
  <si>
    <r>
      <t>Number of Rear Tires (</t>
    </r>
    <r>
      <rPr>
        <sz val="11"/>
        <color rgb="FFFF0000"/>
        <rFont val="Calibri"/>
        <family val="2"/>
        <scheme val="minor"/>
      </rPr>
      <t>Note 1</t>
    </r>
    <r>
      <rPr>
        <sz val="11"/>
        <color theme="1"/>
        <rFont val="Calibri"/>
        <family val="2"/>
        <scheme val="minor"/>
      </rPr>
      <t>):</t>
    </r>
  </si>
  <si>
    <r>
      <t>Number of Tires (</t>
    </r>
    <r>
      <rPr>
        <sz val="11"/>
        <color rgb="FFFF0000"/>
        <rFont val="Calibri"/>
        <family val="2"/>
        <scheme val="minor"/>
      </rPr>
      <t>Note 1</t>
    </r>
    <r>
      <rPr>
        <sz val="11"/>
        <color theme="1"/>
        <rFont val="Calibri"/>
        <family val="2"/>
        <scheme val="minor"/>
      </rPr>
      <t>):</t>
    </r>
  </si>
  <si>
    <t>Trailer Gross Trailer Weight (GVW) (with Payload):</t>
  </si>
  <si>
    <t>Can Trailer's Tires Support the Trailer GVW?</t>
  </si>
  <si>
    <t>Can Safety Chains Support the Trailer GVWR?</t>
  </si>
  <si>
    <t>Can Vehicle safely Tow the Trailer's GVW?</t>
  </si>
  <si>
    <r>
      <t xml:space="preserve">GOOSENECK HITCH COMPONENTS: VEHICLE, GOOSENECK HITCH, TRAILER AND CARGO COMPATIBILITY CALCULATION SPREADSHEET
</t>
    </r>
    <r>
      <rPr>
        <b/>
        <sz val="11"/>
        <color theme="1"/>
        <rFont val="Calibri"/>
        <family val="2"/>
        <scheme val="minor"/>
      </rPr>
      <t>NOTE: Results determined by this spreadsheet are valid only for the specific weights provided; results will varying depending on values provided.</t>
    </r>
  </si>
  <si>
    <t xml:space="preserve">  Note 1: When tires are configured for Dual Mounting, use the Dual Weight Rating.</t>
  </si>
  <si>
    <t>Vehicle's Maximum Payload Rating:</t>
  </si>
  <si>
    <t>Measured / Weighted Actual Tongue Weight w/ Normal Load (Optional):</t>
  </si>
  <si>
    <t>Gooseneck Hitch Ball Rating: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</si>
</sst>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quot;Lb&quot;"/>
    <numFmt numFmtId="165" formatCode="0\ &quot;Lb&quot;"/>
    <numFmt numFmtId="166" formatCode="0\ &quot;Each&quot;"/>
    <numFmt numFmtId="167" formatCode="##,##0_)\ &quot;Lbs&quot;;[Red]&quot;WARNING, EXCEEDS LIMIT BY &quot;\(##,##0\)\ &quot;Lbs&quot;"/>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8"/>
      <color indexed="81"/>
      <name val="Tahoma"/>
      <family val="2"/>
    </font>
    <font>
      <b/>
      <sz val="8"/>
      <color indexed="81"/>
      <name val="Tahoma"/>
      <family val="2"/>
    </font>
    <font>
      <sz val="9"/>
      <color indexed="81"/>
      <name val="Tahoma"/>
      <family val="2"/>
    </font>
    <font>
      <b/>
      <sz val="12"/>
      <color theme="1"/>
      <name val="Calibri"/>
      <family val="2"/>
      <scheme val="minor"/>
    </font>
    <font>
      <sz val="11"/>
      <color rgb="FFFF0000"/>
      <name val="Calibri"/>
      <family val="2"/>
      <scheme val="minor"/>
    </font>
    <font>
      <b/>
      <sz val="12"/>
      <name val="Calibri"/>
      <family val="2"/>
      <scheme val="minor"/>
    </font>
    <font>
      <i/>
      <sz val="8"/>
      <color theme="1"/>
      <name val="Calibri"/>
      <family val="2"/>
      <scheme val="minor"/>
    </font>
    <font>
      <b/>
      <sz val="14"/>
      <color theme="1"/>
      <name val="Calibri"/>
      <family val="2"/>
      <scheme val="minor"/>
    </font>
    <font>
      <b/>
      <sz val="8"/>
      <color rgb="FFFF0000"/>
      <name val="Calibri"/>
      <family val="2"/>
      <scheme val="minor"/>
    </font>
    <font>
      <b/>
      <sz val="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14996795556505021"/>
        <bgColor indexed="64"/>
      </patternFill>
    </fill>
  </fills>
  <borders count="47">
    <border>
      <left/>
      <right/>
      <top/>
      <bottom/>
      <diagonal/>
    </border>
    <border>
      <left/>
      <right/>
      <top style="medium">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right style="thick">
        <color auto="1"/>
      </right>
      <top style="thin">
        <color auto="1"/>
      </top>
      <bottom/>
      <diagonal/>
    </border>
    <border>
      <left style="thin">
        <color auto="1"/>
      </left>
      <right/>
      <top/>
      <bottom/>
      <diagonal/>
    </border>
    <border>
      <left style="thick">
        <color auto="1"/>
      </left>
      <right/>
      <top/>
      <bottom style="dashed">
        <color auto="1"/>
      </bottom>
      <diagonal/>
    </border>
    <border>
      <left style="thick">
        <color auto="1"/>
      </left>
      <right/>
      <top style="dashed">
        <color auto="1"/>
      </top>
      <bottom style="dashed">
        <color auto="1"/>
      </bottom>
      <diagonal/>
    </border>
    <border>
      <left style="thick">
        <color auto="1"/>
      </left>
      <right/>
      <top style="dashed">
        <color auto="1"/>
      </top>
      <bottom/>
      <diagonal/>
    </border>
    <border>
      <left style="thick">
        <color auto="1"/>
      </left>
      <right/>
      <top style="dashed">
        <color auto="1"/>
      </top>
      <bottom style="medium">
        <color auto="1"/>
      </bottom>
      <diagonal/>
    </border>
    <border>
      <left style="thick">
        <color auto="1"/>
      </left>
      <right/>
      <top style="thin">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right style="thick">
        <color auto="1"/>
      </right>
      <top style="dashed">
        <color auto="1"/>
      </top>
      <bottom style="thin">
        <color auto="1"/>
      </bottom>
      <diagonal/>
    </border>
    <border>
      <left/>
      <right/>
      <top style="dashed">
        <color auto="1"/>
      </top>
      <bottom style="medium">
        <color auto="1"/>
      </bottom>
      <diagonal/>
    </border>
    <border>
      <left/>
      <right style="thick">
        <color auto="1"/>
      </right>
      <top style="dashed">
        <color auto="1"/>
      </top>
      <bottom style="medium">
        <color auto="1"/>
      </bottom>
      <diagonal/>
    </border>
    <border>
      <left/>
      <right style="thick">
        <color auto="1"/>
      </right>
      <top style="thin">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dashed">
        <color auto="1"/>
      </top>
      <bottom style="thin">
        <color auto="1"/>
      </bottom>
      <diagonal/>
    </border>
    <border>
      <left style="thin">
        <color auto="1"/>
      </left>
      <right/>
      <top style="medium">
        <color auto="1"/>
      </top>
      <bottom/>
      <diagonal/>
    </border>
    <border>
      <left/>
      <right/>
      <top style="thick">
        <color auto="1"/>
      </top>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top style="dashed">
        <color auto="1"/>
      </top>
      <bottom style="thin">
        <color auto="1"/>
      </bottom>
      <diagonal/>
    </border>
    <border>
      <left/>
      <right/>
      <top style="thin">
        <color auto="1"/>
      </top>
      <bottom/>
      <diagonal/>
    </border>
    <border>
      <left style="thick">
        <color auto="1"/>
      </left>
      <right/>
      <top style="medium">
        <color auto="1"/>
      </top>
      <bottom style="dashed">
        <color auto="1"/>
      </bottom>
      <diagonal/>
    </border>
    <border>
      <left/>
      <right/>
      <top style="medium">
        <color auto="1"/>
      </top>
      <bottom style="dashed">
        <color auto="1"/>
      </bottom>
      <diagonal/>
    </border>
    <border>
      <left/>
      <right style="thick">
        <color auto="1"/>
      </right>
      <top style="medium">
        <color auto="1"/>
      </top>
      <bottom style="dashed">
        <color auto="1"/>
      </bottom>
      <diagonal/>
    </border>
    <border>
      <left/>
      <right style="thin">
        <color auto="1"/>
      </right>
      <top style="medium">
        <color auto="1"/>
      </top>
      <bottom/>
      <diagonal/>
    </border>
    <border>
      <left style="thick">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ck">
        <color auto="1"/>
      </right>
      <top/>
      <bottom style="medium">
        <color auto="1"/>
      </bottom>
      <diagonal/>
    </border>
  </borders>
  <cellStyleXfs count="1">
    <xf numFmtId="0" fontId="0" fillId="0" borderId="0"/>
  </cellStyleXfs>
  <cellXfs count="85">
    <xf numFmtId="0" fontId="0" fillId="0" borderId="0" xfId="0"/>
    <xf numFmtId="0" fontId="0" fillId="0" borderId="0" xfId="0" applyProtection="1"/>
    <xf numFmtId="0" fontId="7" fillId="0" borderId="4" xfId="0" applyFont="1" applyBorder="1" applyAlignment="1" applyProtection="1">
      <alignment horizontal="center"/>
    </xf>
    <xf numFmtId="38" fontId="0" fillId="0" borderId="0" xfId="0" applyNumberFormat="1" applyProtection="1"/>
    <xf numFmtId="165" fontId="0" fillId="0" borderId="0" xfId="0" applyNumberFormat="1" applyProtection="1"/>
    <xf numFmtId="164" fontId="0" fillId="0" borderId="0" xfId="0" applyNumberFormat="1" applyProtection="1"/>
    <xf numFmtId="0" fontId="0" fillId="0" borderId="0" xfId="0" quotePrefix="1" applyAlignment="1" applyProtection="1"/>
    <xf numFmtId="0" fontId="0" fillId="0" borderId="27" xfId="0" quotePrefix="1" applyBorder="1" applyAlignment="1" applyProtection="1"/>
    <xf numFmtId="0" fontId="0" fillId="0" borderId="0" xfId="0" applyAlignment="1" applyProtection="1">
      <alignment horizontal="center"/>
    </xf>
    <xf numFmtId="0" fontId="1" fillId="6" borderId="33" xfId="0" applyFont="1" applyFill="1" applyBorder="1" applyAlignment="1" applyProtection="1"/>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2" fillId="0" borderId="9" xfId="0" applyFont="1" applyFill="1" applyBorder="1" applyAlignment="1" applyProtection="1">
      <alignment vertical="center"/>
    </xf>
    <xf numFmtId="0" fontId="0" fillId="0" borderId="10" xfId="0" applyFill="1" applyBorder="1" applyAlignment="1" applyProtection="1">
      <alignment vertical="center"/>
    </xf>
    <xf numFmtId="0" fontId="0" fillId="0" borderId="25" xfId="0" applyFill="1" applyBorder="1" applyAlignment="1" applyProtection="1">
      <alignment vertical="center"/>
    </xf>
    <xf numFmtId="0" fontId="1" fillId="0" borderId="12" xfId="0" applyFont="1" applyFill="1" applyBorder="1" applyAlignment="1" applyProtection="1">
      <alignment horizontal="center" vertical="center"/>
    </xf>
    <xf numFmtId="0" fontId="2" fillId="0" borderId="13" xfId="0" applyFont="1" applyFill="1" applyBorder="1" applyAlignment="1" applyProtection="1">
      <alignment horizontal="left" vertical="center"/>
    </xf>
    <xf numFmtId="167" fontId="2" fillId="4" borderId="14" xfId="0" applyNumberFormat="1" applyFont="1" applyFill="1" applyBorder="1" applyAlignment="1" applyProtection="1">
      <alignment vertical="center"/>
      <protection locked="0"/>
    </xf>
    <xf numFmtId="167" fontId="2" fillId="2" borderId="14" xfId="0" applyNumberFormat="1" applyFont="1" applyFill="1" applyBorder="1" applyAlignment="1" applyProtection="1">
      <alignment vertical="center"/>
    </xf>
    <xf numFmtId="0" fontId="2" fillId="0" borderId="34" xfId="0" applyFont="1" applyFill="1" applyBorder="1" applyAlignment="1" applyProtection="1">
      <alignment horizontal="left" vertical="center"/>
    </xf>
    <xf numFmtId="167" fontId="2" fillId="4" borderId="15" xfId="0" applyNumberFormat="1" applyFont="1" applyFill="1" applyBorder="1" applyAlignment="1" applyProtection="1">
      <alignment vertical="center"/>
      <protection locked="0"/>
    </xf>
    <xf numFmtId="0" fontId="0" fillId="0" borderId="36" xfId="0" applyBorder="1" applyAlignment="1" applyProtection="1">
      <alignment horizontal="left" vertical="center"/>
    </xf>
    <xf numFmtId="166" fontId="2" fillId="4" borderId="5" xfId="0" applyNumberFormat="1" applyFont="1" applyFill="1" applyBorder="1" applyAlignment="1" applyProtection="1">
      <alignment vertical="center"/>
      <protection locked="0"/>
    </xf>
    <xf numFmtId="167" fontId="2" fillId="5" borderId="14" xfId="0" applyNumberFormat="1" applyFont="1" applyFill="1" applyBorder="1" applyAlignment="1" applyProtection="1">
      <alignment vertical="center"/>
      <protection locked="0"/>
    </xf>
    <xf numFmtId="0" fontId="2" fillId="0" borderId="16" xfId="0" applyFont="1" applyFill="1" applyBorder="1" applyAlignment="1" applyProtection="1">
      <alignment horizontal="left" vertical="center"/>
    </xf>
    <xf numFmtId="167" fontId="2" fillId="5" borderId="17" xfId="0" applyNumberFormat="1" applyFont="1" applyFill="1" applyBorder="1" applyAlignment="1" applyProtection="1">
      <alignment vertical="center"/>
      <protection locked="0"/>
    </xf>
    <xf numFmtId="0" fontId="0" fillId="6" borderId="33" xfId="0" applyFill="1" applyBorder="1" applyAlignment="1" applyProtection="1"/>
    <xf numFmtId="167" fontId="2" fillId="3" borderId="35" xfId="0" applyNumberFormat="1" applyFont="1" applyFill="1" applyBorder="1" applyAlignment="1" applyProtection="1">
      <alignment vertical="center"/>
      <protection locked="0"/>
    </xf>
    <xf numFmtId="167" fontId="2" fillId="3" borderId="13" xfId="0" applyNumberFormat="1" applyFont="1" applyFill="1" applyBorder="1" applyAlignment="1" applyProtection="1">
      <alignment vertical="center"/>
      <protection locked="0"/>
    </xf>
    <xf numFmtId="166" fontId="2" fillId="3" borderId="13" xfId="0" applyNumberFormat="1" applyFont="1" applyFill="1" applyBorder="1" applyAlignment="1" applyProtection="1">
      <alignment vertical="center"/>
      <protection locked="0"/>
    </xf>
    <xf numFmtId="167" fontId="2" fillId="3" borderId="36" xfId="0" applyNumberFormat="1" applyFont="1" applyFill="1" applyBorder="1" applyAlignment="1" applyProtection="1">
      <alignment vertical="center"/>
      <protection locked="0"/>
    </xf>
    <xf numFmtId="167" fontId="2" fillId="3" borderId="37" xfId="0" applyNumberFormat="1" applyFont="1" applyFill="1" applyBorder="1" applyAlignment="1" applyProtection="1">
      <alignment vertical="center"/>
      <protection locked="0"/>
    </xf>
    <xf numFmtId="167" fontId="2" fillId="0" borderId="34" xfId="0" applyNumberFormat="1" applyFont="1" applyBorder="1" applyAlignment="1" applyProtection="1">
      <alignment vertical="center"/>
    </xf>
    <xf numFmtId="167" fontId="2" fillId="5" borderId="35" xfId="0" applyNumberFormat="1" applyFont="1" applyFill="1" applyBorder="1" applyAlignment="1" applyProtection="1">
      <alignment vertical="center"/>
      <protection locked="0"/>
    </xf>
    <xf numFmtId="167" fontId="2" fillId="5" borderId="36" xfId="0" applyNumberFormat="1" applyFont="1" applyFill="1" applyBorder="1" applyAlignment="1" applyProtection="1">
      <alignment horizontal="right" vertical="center"/>
      <protection locked="0"/>
    </xf>
    <xf numFmtId="0" fontId="3" fillId="0" borderId="3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11" fillId="0" borderId="22" xfId="0" applyFont="1" applyBorder="1" applyAlignment="1" applyProtection="1">
      <alignment horizontal="center" wrapText="1"/>
    </xf>
    <xf numFmtId="0" fontId="11" fillId="0" borderId="23" xfId="0" applyFont="1" applyBorder="1" applyAlignment="1" applyProtection="1">
      <alignment horizontal="center"/>
    </xf>
    <xf numFmtId="0" fontId="11" fillId="0" borderId="24" xfId="0" applyFont="1" applyBorder="1" applyAlignment="1" applyProtection="1">
      <alignment horizontal="center"/>
    </xf>
    <xf numFmtId="49" fontId="9" fillId="4" borderId="31" xfId="0" applyNumberFormat="1" applyFont="1" applyFill="1" applyBorder="1" applyAlignment="1" applyProtection="1">
      <alignment horizontal="left"/>
      <protection locked="0"/>
    </xf>
    <xf numFmtId="49" fontId="9" fillId="4" borderId="32" xfId="0" applyNumberFormat="1" applyFont="1" applyFill="1" applyBorder="1" applyAlignment="1" applyProtection="1">
      <alignment horizontal="left"/>
      <protection locked="0"/>
    </xf>
    <xf numFmtId="0" fontId="1" fillId="0" borderId="2" xfId="0" applyFont="1" applyBorder="1" applyAlignment="1" applyProtection="1">
      <alignment horizontal="center"/>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1" fillId="0" borderId="12"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6" xfId="0" applyFont="1" applyFill="1" applyBorder="1" applyAlignment="1" applyProtection="1">
      <alignment horizontal="center"/>
    </xf>
    <xf numFmtId="0" fontId="1" fillId="0" borderId="39" xfId="0" applyFont="1" applyBorder="1" applyAlignment="1" applyProtection="1">
      <alignment horizontal="center"/>
    </xf>
    <xf numFmtId="0" fontId="0" fillId="0" borderId="40" xfId="0" applyBorder="1" applyAlignment="1" applyProtection="1"/>
    <xf numFmtId="0" fontId="0" fillId="0" borderId="41" xfId="0" applyBorder="1" applyAlignment="1" applyProtection="1"/>
    <xf numFmtId="0" fontId="0" fillId="0" borderId="9" xfId="0" applyFill="1" applyBorder="1" applyAlignment="1" applyProtection="1">
      <alignment horizontal="left" vertical="center"/>
    </xf>
    <xf numFmtId="0" fontId="0" fillId="0" borderId="13" xfId="0" applyFill="1" applyBorder="1" applyAlignment="1" applyProtection="1">
      <alignment horizontal="left" vertical="center"/>
    </xf>
    <xf numFmtId="167" fontId="1" fillId="2" borderId="13" xfId="0" applyNumberFormat="1" applyFont="1" applyFill="1" applyBorder="1" applyAlignment="1" applyProtection="1">
      <alignment horizontal="left" vertical="center"/>
    </xf>
    <xf numFmtId="167" fontId="1" fillId="2" borderId="14" xfId="0" applyNumberFormat="1" applyFont="1" applyFill="1" applyBorder="1" applyAlignment="1" applyProtection="1">
      <alignment horizontal="left" vertical="center"/>
    </xf>
    <xf numFmtId="0" fontId="0" fillId="0" borderId="9" xfId="0" applyBorder="1" applyAlignment="1" applyProtection="1">
      <alignment horizontal="left" vertical="center"/>
    </xf>
    <xf numFmtId="0" fontId="0" fillId="0" borderId="13" xfId="0" applyBorder="1" applyAlignment="1" applyProtection="1">
      <alignment horizontal="left" vertical="center"/>
    </xf>
    <xf numFmtId="164" fontId="1" fillId="2" borderId="13" xfId="0" applyNumberFormat="1" applyFont="1" applyFill="1" applyBorder="1" applyAlignment="1" applyProtection="1">
      <alignment vertical="center"/>
    </xf>
    <xf numFmtId="164" fontId="1" fillId="2" borderId="14" xfId="0" applyNumberFormat="1" applyFont="1" applyFill="1" applyBorder="1" applyAlignment="1" applyProtection="1">
      <alignment vertical="center"/>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164" fontId="1" fillId="2" borderId="20" xfId="0" applyNumberFormat="1" applyFont="1" applyFill="1" applyBorder="1" applyAlignment="1" applyProtection="1">
      <alignment vertical="center"/>
    </xf>
    <xf numFmtId="164" fontId="1" fillId="2" borderId="21" xfId="0" applyNumberFormat="1" applyFont="1" applyFill="1" applyBorder="1" applyAlignment="1" applyProtection="1">
      <alignment vertical="center"/>
    </xf>
    <xf numFmtId="0" fontId="10" fillId="0" borderId="28" xfId="0" applyFont="1" applyBorder="1" applyAlignment="1" applyProtection="1">
      <alignment horizontal="center" wrapText="1"/>
    </xf>
    <xf numFmtId="0" fontId="10" fillId="0" borderId="29" xfId="0" applyFont="1" applyBorder="1" applyAlignment="1" applyProtection="1">
      <alignment horizontal="center"/>
    </xf>
    <xf numFmtId="0" fontId="10" fillId="0" borderId="30" xfId="0" applyFont="1" applyBorder="1" applyAlignment="1" applyProtection="1">
      <alignment horizontal="center"/>
    </xf>
    <xf numFmtId="0" fontId="0" fillId="0" borderId="0" xfId="0" applyAlignment="1" applyProtection="1">
      <alignment horizontal="center"/>
    </xf>
    <xf numFmtId="0" fontId="12" fillId="0" borderId="2" xfId="0" applyFont="1" applyBorder="1" applyAlignment="1" applyProtection="1">
      <alignment horizontal="left" vertical="center" wrapText="1"/>
    </xf>
    <xf numFmtId="0" fontId="12" fillId="0" borderId="42" xfId="0" applyFont="1" applyBorder="1" applyAlignment="1" applyProtection="1">
      <alignment horizontal="left" vertical="center"/>
    </xf>
    <xf numFmtId="0" fontId="12" fillId="0" borderId="43" xfId="0" applyFont="1" applyBorder="1" applyAlignment="1" applyProtection="1">
      <alignment horizontal="left" vertical="center"/>
    </xf>
    <xf numFmtId="0" fontId="12" fillId="0" borderId="44" xfId="0" applyFont="1" applyBorder="1" applyAlignment="1" applyProtection="1">
      <alignment horizontal="left" vertical="center"/>
    </xf>
    <xf numFmtId="0" fontId="13" fillId="0" borderId="26"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3" fillId="0" borderId="45" xfId="0" applyFont="1" applyFill="1" applyBorder="1" applyAlignment="1" applyProtection="1">
      <alignment horizontal="left" vertical="center" wrapText="1"/>
    </xf>
    <xf numFmtId="0" fontId="13" fillId="0" borderId="46" xfId="0" applyFont="1" applyFill="1" applyBorder="1" applyAlignment="1" applyProtection="1">
      <alignment horizontal="left" vertical="center" wrapText="1"/>
    </xf>
    <xf numFmtId="0" fontId="0" fillId="0" borderId="11" xfId="0" applyBorder="1" applyAlignment="1" applyProtection="1">
      <alignment horizontal="left" vertical="center"/>
    </xf>
    <xf numFmtId="0" fontId="0" fillId="0" borderId="16" xfId="0" applyBorder="1" applyAlignment="1" applyProtection="1">
      <alignment horizontal="left" vertical="center"/>
    </xf>
    <xf numFmtId="167" fontId="1" fillId="2" borderId="16" xfId="0" applyNumberFormat="1" applyFont="1" applyFill="1" applyBorder="1" applyAlignment="1" applyProtection="1">
      <alignment horizontal="left" vertical="center"/>
    </xf>
    <xf numFmtId="167" fontId="1" fillId="2" borderId="17" xfId="0" applyNumberFormat="1" applyFont="1" applyFill="1" applyBorder="1" applyAlignment="1" applyProtection="1">
      <alignment horizontal="left" vertical="center"/>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J39"/>
  <sheetViews>
    <sheetView tabSelected="1" topLeftCell="B1" zoomScale="125" zoomScaleNormal="125" zoomScalePageLayoutView="125" workbookViewId="0">
      <selection activeCell="B2" sqref="B2:E2"/>
    </sheetView>
  </sheetViews>
  <sheetFormatPr baseColWidth="10" defaultColWidth="8.83203125" defaultRowHeight="14" x14ac:dyDescent="0"/>
  <cols>
    <col min="1" max="1" width="60.6640625" style="1" customWidth="1"/>
    <col min="2" max="2" width="12.6640625" style="1" customWidth="1"/>
    <col min="3" max="3" width="2.6640625" style="1" customWidth="1"/>
    <col min="4" max="4" width="80.6640625" style="1" customWidth="1"/>
    <col min="5" max="5" width="16.1640625" style="1" customWidth="1"/>
    <col min="6" max="7" width="8.83203125" style="1"/>
    <col min="8" max="8" width="7.5" style="1" customWidth="1"/>
    <col min="9" max="16384" width="8.83203125" style="1"/>
  </cols>
  <sheetData>
    <row r="1" spans="1:5" ht="39" customHeight="1" thickTop="1" thickBot="1">
      <c r="A1" s="37" t="s">
        <v>41</v>
      </c>
      <c r="B1" s="38"/>
      <c r="C1" s="38"/>
      <c r="D1" s="38"/>
      <c r="E1" s="39"/>
    </row>
    <row r="2" spans="1:5" ht="16" thickBot="1">
      <c r="A2" s="2" t="s">
        <v>19</v>
      </c>
      <c r="B2" s="40"/>
      <c r="C2" s="40"/>
      <c r="D2" s="40"/>
      <c r="E2" s="41"/>
    </row>
    <row r="3" spans="1:5">
      <c r="A3" s="42" t="s">
        <v>2</v>
      </c>
      <c r="B3" s="43"/>
      <c r="C3" s="43"/>
      <c r="D3" s="43"/>
      <c r="E3" s="44"/>
    </row>
    <row r="4" spans="1:5">
      <c r="A4" s="45" t="s">
        <v>3</v>
      </c>
      <c r="B4" s="46"/>
      <c r="C4" s="26"/>
      <c r="D4" s="47" t="s">
        <v>0</v>
      </c>
      <c r="E4" s="48"/>
    </row>
    <row r="5" spans="1:5">
      <c r="A5" s="10" t="s">
        <v>26</v>
      </c>
      <c r="B5" s="27">
        <v>0</v>
      </c>
      <c r="C5" s="26"/>
      <c r="D5" s="16" t="s">
        <v>31</v>
      </c>
      <c r="E5" s="17">
        <v>0</v>
      </c>
    </row>
    <row r="6" spans="1:5">
      <c r="A6" s="11" t="s">
        <v>11</v>
      </c>
      <c r="B6" s="28">
        <v>0</v>
      </c>
      <c r="C6" s="26"/>
      <c r="D6" s="16" t="s">
        <v>32</v>
      </c>
      <c r="E6" s="18">
        <f>0.1*E5</f>
        <v>0</v>
      </c>
    </row>
    <row r="7" spans="1:5">
      <c r="A7" s="11" t="s">
        <v>43</v>
      </c>
      <c r="B7" s="28">
        <v>0</v>
      </c>
      <c r="C7" s="26"/>
      <c r="D7" s="19" t="s">
        <v>20</v>
      </c>
      <c r="E7" s="20">
        <v>0</v>
      </c>
    </row>
    <row r="8" spans="1:5">
      <c r="A8" s="11" t="s">
        <v>14</v>
      </c>
      <c r="B8" s="28">
        <v>0</v>
      </c>
      <c r="C8" s="26"/>
      <c r="D8" s="16" t="s">
        <v>30</v>
      </c>
      <c r="E8" s="17">
        <v>0</v>
      </c>
    </row>
    <row r="9" spans="1:5">
      <c r="A9" s="11" t="s">
        <v>25</v>
      </c>
      <c r="B9" s="28">
        <v>0</v>
      </c>
      <c r="C9" s="26"/>
      <c r="D9" s="16" t="s">
        <v>34</v>
      </c>
      <c r="E9" s="17">
        <v>0</v>
      </c>
    </row>
    <row r="10" spans="1:5">
      <c r="A10" s="11" t="s">
        <v>12</v>
      </c>
      <c r="B10" s="28">
        <v>0</v>
      </c>
      <c r="C10" s="26"/>
      <c r="D10" s="21" t="s">
        <v>36</v>
      </c>
      <c r="E10" s="22">
        <v>0</v>
      </c>
    </row>
    <row r="11" spans="1:5">
      <c r="A11" s="12" t="s">
        <v>34</v>
      </c>
      <c r="B11" s="28">
        <v>0</v>
      </c>
      <c r="C11" s="26"/>
      <c r="D11" s="35" t="s">
        <v>5</v>
      </c>
      <c r="E11" s="36"/>
    </row>
    <row r="12" spans="1:5" ht="15" customHeight="1">
      <c r="A12" s="11" t="s">
        <v>35</v>
      </c>
      <c r="B12" s="29">
        <v>0</v>
      </c>
      <c r="C12" s="26"/>
      <c r="D12" s="16" t="s">
        <v>24</v>
      </c>
      <c r="E12" s="23">
        <v>0</v>
      </c>
    </row>
    <row r="13" spans="1:5" ht="15" customHeight="1" thickBot="1">
      <c r="A13" s="12" t="s">
        <v>33</v>
      </c>
      <c r="B13" s="28">
        <v>0</v>
      </c>
      <c r="C13" s="26"/>
      <c r="D13" s="24" t="s">
        <v>44</v>
      </c>
      <c r="E13" s="25">
        <v>0</v>
      </c>
    </row>
    <row r="14" spans="1:5" ht="15.75" customHeight="1">
      <c r="A14" s="13" t="s">
        <v>45</v>
      </c>
      <c r="B14" s="30">
        <v>0</v>
      </c>
      <c r="C14" s="26"/>
      <c r="D14" s="72" t="s">
        <v>29</v>
      </c>
      <c r="E14" s="73"/>
    </row>
    <row r="15" spans="1:5" ht="15" customHeight="1">
      <c r="A15" s="14" t="s">
        <v>18</v>
      </c>
      <c r="B15" s="31">
        <v>0</v>
      </c>
      <c r="C15" s="26"/>
      <c r="D15" s="74"/>
      <c r="E15" s="75"/>
    </row>
    <row r="16" spans="1:5">
      <c r="A16" s="15" t="s">
        <v>22</v>
      </c>
      <c r="B16" s="32"/>
      <c r="C16" s="26"/>
      <c r="D16" s="74"/>
      <c r="E16" s="75"/>
    </row>
    <row r="17" spans="1:8">
      <c r="A17" s="10" t="s">
        <v>23</v>
      </c>
      <c r="B17" s="33">
        <v>0</v>
      </c>
      <c r="C17" s="26"/>
      <c r="D17" s="74"/>
      <c r="E17" s="75"/>
    </row>
    <row r="18" spans="1:8" ht="15" thickBot="1">
      <c r="A18" s="13" t="s">
        <v>13</v>
      </c>
      <c r="B18" s="34">
        <v>0</v>
      </c>
      <c r="C18" s="26"/>
      <c r="D18" s="74"/>
      <c r="E18" s="75"/>
    </row>
    <row r="19" spans="1:8">
      <c r="A19" s="68" t="s">
        <v>42</v>
      </c>
      <c r="B19" s="69"/>
      <c r="C19" s="9"/>
      <c r="D19" s="74"/>
      <c r="E19" s="75"/>
    </row>
    <row r="20" spans="1:8" ht="15" thickBot="1">
      <c r="A20" s="70"/>
      <c r="B20" s="71"/>
      <c r="C20" s="26"/>
      <c r="D20" s="76"/>
      <c r="E20" s="77"/>
      <c r="H20" s="3"/>
    </row>
    <row r="21" spans="1:8">
      <c r="A21" s="49" t="s">
        <v>1</v>
      </c>
      <c r="B21" s="50"/>
      <c r="C21" s="50"/>
      <c r="D21" s="50"/>
      <c r="E21" s="51"/>
    </row>
    <row r="22" spans="1:8">
      <c r="A22" s="52" t="s">
        <v>15</v>
      </c>
      <c r="B22" s="53"/>
      <c r="C22" s="53"/>
      <c r="D22" s="54" t="str">
        <f>IF(B17=0,"Unknown, Missing Payload Data",B17+B18)</f>
        <v>Unknown, Missing Payload Data</v>
      </c>
      <c r="E22" s="55"/>
    </row>
    <row r="23" spans="1:8">
      <c r="A23" s="56" t="s">
        <v>7</v>
      </c>
      <c r="B23" s="57"/>
      <c r="C23" s="57"/>
      <c r="D23" s="54" t="str">
        <f>IF(OR(B7=0,B17=0),"Unknown, Missing Vehicle Payload Rating or Payload Data",B7-D22)</f>
        <v>Unknown, Missing Vehicle Payload Rating or Payload Data</v>
      </c>
      <c r="E23" s="55"/>
    </row>
    <row r="24" spans="1:8">
      <c r="A24" s="56" t="s">
        <v>8</v>
      </c>
      <c r="B24" s="57"/>
      <c r="C24" s="57"/>
      <c r="D24" s="54" t="str">
        <f>IF(OR(B8=0,B17=0),"Unknown, Missing Vehicle Curb Weight or Payload Data",B8+D22)</f>
        <v>Unknown, Missing Vehicle Curb Weight or Payload Data</v>
      </c>
      <c r="E24" s="55"/>
    </row>
    <row r="25" spans="1:8">
      <c r="A25" s="56" t="s">
        <v>4</v>
      </c>
      <c r="B25" s="57"/>
      <c r="C25" s="57"/>
      <c r="D25" s="54" t="str">
        <f>IF(E8=0,"Unknown, Missing Trailer Maximum Payload Rating",E8-E12)</f>
        <v>Unknown, Missing Trailer Maximum Payload Rating</v>
      </c>
      <c r="E25" s="55"/>
    </row>
    <row r="26" spans="1:8">
      <c r="A26" s="56" t="s">
        <v>37</v>
      </c>
      <c r="B26" s="57"/>
      <c r="C26" s="57"/>
      <c r="D26" s="54" t="str">
        <f>IF(OR(E5=0,E8=0),"Unknown, Missing Trailer GVWR or Trailer Maximum Payload Data",(E5-E8)+E12)</f>
        <v>Unknown, Missing Trailer GVWR or Trailer Maximum Payload Data</v>
      </c>
      <c r="E26" s="55"/>
      <c r="F26" s="4"/>
    </row>
    <row r="27" spans="1:8">
      <c r="A27" s="56" t="s">
        <v>9</v>
      </c>
      <c r="B27" s="57"/>
      <c r="C27" s="57"/>
      <c r="D27" s="54" t="str">
        <f>IF(OR(B9=0,B13=0,B14=0,B15=0),"Unknown, Missing Vehicle Tow Capacity or one of the: Gooseneck / Ball / Chain Ratings",MIN(B9,B13,B14,B15))</f>
        <v>Unknown, Missing Vehicle Tow Capacity or one of the: Gooseneck / Ball / Chain Ratings</v>
      </c>
      <c r="E27" s="55"/>
    </row>
    <row r="28" spans="1:8">
      <c r="A28" s="56" t="s">
        <v>6</v>
      </c>
      <c r="B28" s="57"/>
      <c r="C28" s="57"/>
      <c r="D28" s="54" t="str">
        <f>IF(OR(B9=0,B13=0,B14=0,B15=0,E5=0,E8=0),"Unknown, Incomplete Weight or Rating data previously identified",(MIN(B9,B13,B14,B15))-((E5-E8)+E12))</f>
        <v>Unknown, Incomplete Weight or Rating data previously identified</v>
      </c>
      <c r="E28" s="55"/>
    </row>
    <row r="29" spans="1:8">
      <c r="A29" s="56" t="s">
        <v>10</v>
      </c>
      <c r="B29" s="57"/>
      <c r="C29" s="57"/>
      <c r="D29" s="54" t="str">
        <f>IF(OR(B8=0,D22=0,E5=0,E8=0),"Unknown, Incomplete Weight or Rating data previously identified",(B8+B17+B18)+((E5-E8)+E12))</f>
        <v>Unknown, Incomplete Weight or Rating data previously identified</v>
      </c>
      <c r="E29" s="55"/>
    </row>
    <row r="30" spans="1:8" ht="15" thickBot="1">
      <c r="A30" s="78" t="s">
        <v>27</v>
      </c>
      <c r="B30" s="79"/>
      <c r="C30" s="79"/>
      <c r="D30" s="80" t="str">
        <f>IF(OR(B5=0,B8=0,B17=0,E5=0,E8=0),"Unknown, Incomplete Weight or Rating data previously identified",B5-(((B8+B17+B18))+(E5-E8)+E12))</f>
        <v>Unknown, Incomplete Weight or Rating data previously identified</v>
      </c>
      <c r="E30" s="81"/>
      <c r="F30" s="5"/>
    </row>
    <row r="31" spans="1:8">
      <c r="A31" s="82" t="s">
        <v>21</v>
      </c>
      <c r="B31" s="83"/>
      <c r="C31" s="83"/>
      <c r="D31" s="83"/>
      <c r="E31" s="84"/>
      <c r="F31" s="5"/>
    </row>
    <row r="32" spans="1:8">
      <c r="A32" s="56" t="s">
        <v>16</v>
      </c>
      <c r="B32" s="57"/>
      <c r="C32" s="57"/>
      <c r="D32" s="58" t="str">
        <f>IF(OR(B10=0,(MAX(E6,E13))=0),"Unknown, Missing RAWR or Tongue Weights Data",IF(B10&gt;=(B18+(MAX(E6,E13))),"YES!","NO! -Tongue Weight &amp; Vehicle Cargo  Exceeds RAWR"))</f>
        <v>Unknown, Missing RAWR or Tongue Weights Data</v>
      </c>
      <c r="E32" s="59"/>
      <c r="F32" s="5"/>
    </row>
    <row r="33" spans="1:10">
      <c r="A33" s="56" t="s">
        <v>17</v>
      </c>
      <c r="B33" s="57"/>
      <c r="C33" s="57"/>
      <c r="D33" s="58" t="str">
        <f>IF(OR(B11=0,B12=0,(MAX(E6,E13))=0),"Unknown, Missing Vehicle Tire Information or Tongue Weight Data",IF((B11*B12)&gt;=((B18)+(MAX(E6,E13))),"YES!","NO! -Tongue Weight &amp; Vehicle Cargo Exceeds Tires Limits"))</f>
        <v>Unknown, Missing Vehicle Tire Information or Tongue Weight Data</v>
      </c>
      <c r="E33" s="59"/>
      <c r="F33" s="5"/>
    </row>
    <row r="34" spans="1:10">
      <c r="A34" s="56" t="s">
        <v>38</v>
      </c>
      <c r="B34" s="57"/>
      <c r="C34" s="57"/>
      <c r="D34" s="58" t="str">
        <f>IF(OR(E9=0,E10=0,D26=0),"Unknown, Missing Trailer Tire Information or incomplete Trailer GVW Data",IF(((E9*E10)&gt;=D26),"YES!","NO! -Gross Trailer Weight (GTW) Exceeds Tires Limits"))</f>
        <v>Unknown, Missing Trailer Tire Information or incomplete Trailer GVW Data</v>
      </c>
      <c r="E34" s="59"/>
      <c r="F34" s="5"/>
    </row>
    <row r="35" spans="1:10">
      <c r="A35" s="56" t="s">
        <v>39</v>
      </c>
      <c r="B35" s="57"/>
      <c r="C35" s="57"/>
      <c r="D35" s="58" t="str">
        <f>IF(OR(B15=0,E5=0),"Unknown, Missing Safety Chain Ratings or Trailer GVWR",IF(B15&gt;=E5,"YES!","NO! -Trailer Tongue Weight Exceeds Receiver Limit"))</f>
        <v>Unknown, Missing Safety Chain Ratings or Trailer GVWR</v>
      </c>
      <c r="E35" s="59"/>
      <c r="F35" s="5"/>
    </row>
    <row r="36" spans="1:10" ht="15" thickBot="1">
      <c r="A36" s="60" t="s">
        <v>40</v>
      </c>
      <c r="B36" s="61"/>
      <c r="C36" s="61"/>
      <c r="D36" s="62" t="str">
        <f>IF(OR(B5=0,E8=0, B9=0, B13=0, B14=0, B15=0),"Unknown, Missing Vehicle or Trailer Information.",IF(D26&lt;=D27,"YES!","NO! -Trailer GTW Exceeds Vehicles Towing Capability!"))</f>
        <v>Unknown, Missing Vehicle or Trailer Information.</v>
      </c>
      <c r="E36" s="63"/>
      <c r="F36" s="5"/>
    </row>
    <row r="37" spans="1:10" ht="27" customHeight="1" thickTop="1" thickBot="1">
      <c r="A37" s="64" t="s">
        <v>28</v>
      </c>
      <c r="B37" s="65"/>
      <c r="C37" s="65"/>
      <c r="D37" s="65"/>
      <c r="E37" s="66"/>
      <c r="F37" s="5"/>
    </row>
    <row r="38" spans="1:10" ht="15" thickTop="1">
      <c r="A38" s="6"/>
      <c r="B38" s="6"/>
      <c r="C38" s="6"/>
      <c r="D38" s="6"/>
      <c r="E38" s="7"/>
      <c r="F38" s="6"/>
      <c r="G38" s="6"/>
      <c r="H38" s="6"/>
      <c r="I38" s="6"/>
      <c r="J38" s="6"/>
    </row>
    <row r="39" spans="1:10">
      <c r="A39" s="67"/>
      <c r="B39" s="67"/>
      <c r="C39" s="67"/>
      <c r="D39" s="67"/>
      <c r="E39" s="8"/>
      <c r="F39" s="5"/>
    </row>
  </sheetData>
  <sheetProtection password="C48D" sheet="1" objects="1" scenarios="1" selectLockedCells="1"/>
  <mergeCells count="40">
    <mergeCell ref="A36:C36"/>
    <mergeCell ref="D36:E36"/>
    <mergeCell ref="A37:E37"/>
    <mergeCell ref="A39:D39"/>
    <mergeCell ref="A19:B20"/>
    <mergeCell ref="D14:E20"/>
    <mergeCell ref="A33:C33"/>
    <mergeCell ref="D33:E33"/>
    <mergeCell ref="A34:C34"/>
    <mergeCell ref="D34:E34"/>
    <mergeCell ref="A35:C35"/>
    <mergeCell ref="D35:E35"/>
    <mergeCell ref="A30:C30"/>
    <mergeCell ref="D30:E30"/>
    <mergeCell ref="A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E21"/>
    <mergeCell ref="A22:C22"/>
    <mergeCell ref="D22:E22"/>
    <mergeCell ref="A23:C23"/>
    <mergeCell ref="D23:E23"/>
    <mergeCell ref="D11:E11"/>
    <mergeCell ref="A1:E1"/>
    <mergeCell ref="B2:E2"/>
    <mergeCell ref="A3:E3"/>
    <mergeCell ref="A4:B4"/>
    <mergeCell ref="D4:E4"/>
  </mergeCells>
  <pageMargins left="0.39" right="0.39" top="0.75" bottom="0.75" header="0.3" footer="0.3"/>
  <pageSetup scale="75" orientation="landscape" horizontalDpi="429496729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0D205A424D34C920AAEA084D518B4" ma:contentTypeVersion="0" ma:contentTypeDescription="Create a new document." ma:contentTypeScope="" ma:versionID="d51d756c22d24ead96b567ab46fbdbd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87E508-1746-4C8B-8C19-043E4D613E2B}"/>
</file>

<file path=customXml/itemProps2.xml><?xml version="1.0" encoding="utf-8"?>
<ds:datastoreItem xmlns:ds="http://schemas.openxmlformats.org/officeDocument/2006/customXml" ds:itemID="{3C321DB0-EEAE-454B-9601-114515CD7567}"/>
</file>

<file path=customXml/itemProps3.xml><?xml version="1.0" encoding="utf-8"?>
<ds:datastoreItem xmlns:ds="http://schemas.openxmlformats.org/officeDocument/2006/customXml" ds:itemID="{DAADB361-AEB0-4B80-B226-4A19C75E87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rev 4 Gooseneck Hitch</vt:lpstr>
    </vt:vector>
  </TitlesOfParts>
  <Company>Purdue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Gooseneck Hitch Calculator</dc:title>
  <dc:creator>John Earnest Jr</dc:creator>
  <dc:description>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dc:description>
  <cp:lastModifiedBy>Botany and Plant Pathology</cp:lastModifiedBy>
  <cp:lastPrinted>2013-05-21T15:44:40Z</cp:lastPrinted>
  <dcterms:created xsi:type="dcterms:W3CDTF">2013-04-27T23:24:10Z</dcterms:created>
  <dcterms:modified xsi:type="dcterms:W3CDTF">2013-10-03T20:22:03Z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0x0101004880D205A424D34C920AAEA084D518B4</vt:lpwstr>
  </property>
</Properties>
</file>